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cuments\Agency\National Esports Association\Tournaments\"/>
    </mc:Choice>
  </mc:AlternateContent>
  <xr:revisionPtr revIDLastSave="0" documentId="13_ncr:1_{F03A4B52-0E69-4B73-82A2-CD0B6AEB9FBF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4.16 Placement" sheetId="1" r:id="rId1"/>
    <sheet name="4.23 Placement" sheetId="2" r:id="rId2"/>
    <sheet name="4.30 Placement" sheetId="3" r:id="rId3"/>
  </sheets>
  <definedNames>
    <definedName name="_xlnm._FilterDatabase" localSheetId="0" hidden="1">'4.16 Placement'!$B$2:$W$2</definedName>
    <definedName name="_xlnm._FilterDatabase" localSheetId="1" hidden="1">'4.23 Placement'!$B$2:$W$2</definedName>
    <definedName name="_xlnm._FilterDatabase" localSheetId="2" hidden="1">'4.30 Placement'!$B$2:$W$2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3" l="1"/>
  <c r="AG49" i="3"/>
  <c r="AK49" i="3"/>
  <c r="A123" i="3"/>
  <c r="E39" i="3"/>
  <c r="G39" i="3"/>
  <c r="K39" i="3"/>
  <c r="M39" i="3"/>
  <c r="Q39" i="3"/>
  <c r="S39" i="3"/>
  <c r="E52" i="3"/>
  <c r="G52" i="3"/>
  <c r="K52" i="3"/>
  <c r="M52" i="3"/>
  <c r="Q52" i="3"/>
  <c r="S52" i="3"/>
  <c r="A122" i="3"/>
  <c r="Q43" i="3"/>
  <c r="S43" i="3"/>
  <c r="K43" i="3"/>
  <c r="M43" i="3"/>
  <c r="E43" i="3"/>
  <c r="G43" i="3"/>
  <c r="A118" i="3"/>
  <c r="Q116" i="3"/>
  <c r="S116" i="3"/>
  <c r="Q117" i="3"/>
  <c r="S117" i="3"/>
  <c r="Q118" i="3"/>
  <c r="S118" i="3"/>
  <c r="Q119" i="3"/>
  <c r="S119" i="3"/>
  <c r="Q120" i="3"/>
  <c r="S120" i="3"/>
  <c r="Q121" i="3"/>
  <c r="S121" i="3"/>
  <c r="Q122" i="3"/>
  <c r="S122" i="3"/>
  <c r="Q123" i="3"/>
  <c r="S123" i="3"/>
  <c r="K116" i="3"/>
  <c r="M116" i="3"/>
  <c r="K117" i="3"/>
  <c r="M117" i="3"/>
  <c r="K118" i="3"/>
  <c r="M118" i="3"/>
  <c r="K119" i="3"/>
  <c r="M119" i="3"/>
  <c r="K120" i="3"/>
  <c r="M120" i="3"/>
  <c r="K121" i="3"/>
  <c r="M121" i="3"/>
  <c r="K122" i="3"/>
  <c r="M122" i="3"/>
  <c r="K123" i="3"/>
  <c r="M123" i="3"/>
  <c r="E116" i="3"/>
  <c r="G116" i="3"/>
  <c r="E117" i="3"/>
  <c r="G117" i="3"/>
  <c r="E118" i="3"/>
  <c r="G118" i="3"/>
  <c r="E119" i="3"/>
  <c r="G119" i="3"/>
  <c r="E120" i="3"/>
  <c r="G120" i="3"/>
  <c r="E121" i="3"/>
  <c r="G121" i="3"/>
  <c r="E122" i="3"/>
  <c r="G122" i="3"/>
  <c r="E123" i="3"/>
  <c r="G123" i="3"/>
  <c r="A113" i="3"/>
  <c r="A114" i="3"/>
  <c r="A115" i="3"/>
  <c r="A116" i="3"/>
  <c r="A117" i="3"/>
  <c r="A119" i="3"/>
  <c r="A120" i="3"/>
  <c r="A121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3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T119" i="3" l="1"/>
  <c r="T39" i="3"/>
  <c r="T121" i="3"/>
  <c r="T52" i="3"/>
  <c r="H39" i="3"/>
  <c r="T43" i="3"/>
  <c r="N52" i="3"/>
  <c r="N39" i="3"/>
  <c r="H52" i="3"/>
  <c r="T120" i="3"/>
  <c r="H43" i="3"/>
  <c r="N43" i="3"/>
  <c r="N122" i="3"/>
  <c r="N118" i="3"/>
  <c r="H121" i="3"/>
  <c r="H123" i="3"/>
  <c r="H118" i="3"/>
  <c r="H122" i="3"/>
  <c r="N123" i="3"/>
  <c r="T118" i="3"/>
  <c r="T123" i="3"/>
  <c r="N120" i="3"/>
  <c r="N121" i="3"/>
  <c r="N117" i="3"/>
  <c r="H116" i="3"/>
  <c r="N116" i="3"/>
  <c r="N119" i="3"/>
  <c r="H117" i="3"/>
  <c r="H120" i="3"/>
  <c r="T117" i="3"/>
  <c r="H119" i="3"/>
  <c r="T122" i="3"/>
  <c r="T116" i="3"/>
  <c r="E96" i="2"/>
  <c r="G96" i="2"/>
  <c r="K96" i="2"/>
  <c r="M96" i="2"/>
  <c r="Q96" i="2"/>
  <c r="S96" i="2" s="1"/>
  <c r="E98" i="2"/>
  <c r="G98" i="2"/>
  <c r="K98" i="2"/>
  <c r="M98" i="2"/>
  <c r="Q98" i="2"/>
  <c r="S98" i="2" s="1"/>
  <c r="E34" i="2"/>
  <c r="G34" i="2"/>
  <c r="K34" i="2"/>
  <c r="M34" i="2"/>
  <c r="Q34" i="2"/>
  <c r="S34" i="2"/>
  <c r="E107" i="2"/>
  <c r="G107" i="2"/>
  <c r="K107" i="2"/>
  <c r="M107" i="2"/>
  <c r="Q107" i="2"/>
  <c r="S107" i="2"/>
  <c r="E100" i="2"/>
  <c r="G100" i="2"/>
  <c r="K100" i="2"/>
  <c r="M100" i="2"/>
  <c r="Q100" i="2"/>
  <c r="S100" i="2"/>
  <c r="E24" i="2"/>
  <c r="G24" i="2"/>
  <c r="K24" i="2"/>
  <c r="M24" i="2"/>
  <c r="Q24" i="2"/>
  <c r="S24" i="2" s="1"/>
  <c r="E76" i="2"/>
  <c r="G76" i="2"/>
  <c r="K76" i="2"/>
  <c r="M76" i="2"/>
  <c r="Q76" i="2"/>
  <c r="S76" i="2" s="1"/>
  <c r="E48" i="2"/>
  <c r="G48" i="2"/>
  <c r="K48" i="2"/>
  <c r="M48" i="2"/>
  <c r="Q48" i="2"/>
  <c r="S48" i="2" s="1"/>
  <c r="E22" i="2"/>
  <c r="G22" i="2"/>
  <c r="K22" i="2"/>
  <c r="M22" i="2"/>
  <c r="Q22" i="2"/>
  <c r="S22" i="2" s="1"/>
  <c r="E60" i="2"/>
  <c r="G60" i="2"/>
  <c r="K60" i="2"/>
  <c r="M60" i="2"/>
  <c r="Q60" i="2"/>
  <c r="S60" i="2" s="1"/>
  <c r="E51" i="2"/>
  <c r="G51" i="2"/>
  <c r="K51" i="2"/>
  <c r="M51" i="2"/>
  <c r="Q51" i="2"/>
  <c r="S51" i="2" s="1"/>
  <c r="A109" i="2"/>
  <c r="A110" i="2"/>
  <c r="A111" i="2"/>
  <c r="E56" i="2"/>
  <c r="G56" i="2"/>
  <c r="K56" i="2"/>
  <c r="M56" i="2"/>
  <c r="Q56" i="2"/>
  <c r="S56" i="2"/>
  <c r="A104" i="2"/>
  <c r="A105" i="2"/>
  <c r="A106" i="2"/>
  <c r="A107" i="2"/>
  <c r="A98" i="2"/>
  <c r="A99" i="2"/>
  <c r="A100" i="2"/>
  <c r="A94" i="2"/>
  <c r="A95" i="2"/>
  <c r="A96" i="2"/>
  <c r="A92" i="2"/>
  <c r="A63" i="2"/>
  <c r="AG4" i="2"/>
  <c r="A64" i="2"/>
  <c r="AG6" i="2"/>
  <c r="A65" i="2"/>
  <c r="AG10" i="2"/>
  <c r="A66" i="2"/>
  <c r="AG12" i="2"/>
  <c r="A67" i="2"/>
  <c r="AG14" i="2"/>
  <c r="A68" i="2"/>
  <c r="AG19" i="2"/>
  <c r="A69" i="2"/>
  <c r="AG20" i="2"/>
  <c r="A70" i="2"/>
  <c r="AG24" i="2"/>
  <c r="A71" i="2"/>
  <c r="AG31" i="2"/>
  <c r="A72" i="2"/>
  <c r="AG35" i="2"/>
  <c r="A73" i="2"/>
  <c r="AG39" i="2"/>
  <c r="A74" i="2"/>
  <c r="AG42" i="2"/>
  <c r="A75" i="2"/>
  <c r="AG44" i="2"/>
  <c r="A76" i="2"/>
  <c r="AG46" i="2"/>
  <c r="A77" i="2"/>
  <c r="AG47" i="2"/>
  <c r="A78" i="2"/>
  <c r="AG49" i="2"/>
  <c r="A79" i="2"/>
  <c r="AG52" i="2"/>
  <c r="A80" i="2"/>
  <c r="AG57" i="2"/>
  <c r="A81" i="2"/>
  <c r="AG59" i="2"/>
  <c r="A82" i="2"/>
  <c r="AG66" i="2"/>
  <c r="A83" i="2"/>
  <c r="AG67" i="2"/>
  <c r="A84" i="2"/>
  <c r="AG68" i="2"/>
  <c r="A85" i="2"/>
  <c r="AG69" i="2"/>
  <c r="A86" i="2"/>
  <c r="AG70" i="2"/>
  <c r="A87" i="2"/>
  <c r="AG74" i="2"/>
  <c r="A88" i="2"/>
  <c r="AG86" i="2"/>
  <c r="A89" i="2"/>
  <c r="AG87" i="2"/>
  <c r="A90" i="2"/>
  <c r="AG88" i="2"/>
  <c r="A91" i="2"/>
  <c r="AG89" i="2"/>
  <c r="A93" i="2"/>
  <c r="A97" i="2"/>
  <c r="A101" i="2"/>
  <c r="A102" i="2"/>
  <c r="A103" i="2"/>
  <c r="E39" i="2"/>
  <c r="G39" i="2"/>
  <c r="K39" i="2"/>
  <c r="M39" i="2"/>
  <c r="Q39" i="2"/>
  <c r="S39" i="2"/>
  <c r="E40" i="2"/>
  <c r="G40" i="2"/>
  <c r="K40" i="2"/>
  <c r="M40" i="2"/>
  <c r="Q40" i="2"/>
  <c r="S40" i="2" s="1"/>
  <c r="E47" i="2"/>
  <c r="G47" i="2"/>
  <c r="K47" i="2"/>
  <c r="M47" i="2"/>
  <c r="Q47" i="2"/>
  <c r="S47" i="2" s="1"/>
  <c r="W39" i="3" l="1"/>
  <c r="W43" i="3"/>
  <c r="W52" i="3"/>
  <c r="W121" i="3"/>
  <c r="W122" i="3"/>
  <c r="W118" i="3"/>
  <c r="W123" i="3"/>
  <c r="W117" i="3"/>
  <c r="W116" i="3"/>
  <c r="W120" i="3"/>
  <c r="W119" i="3"/>
  <c r="N34" i="2"/>
  <c r="T98" i="2"/>
  <c r="H107" i="2"/>
  <c r="H96" i="2"/>
  <c r="W96" i="2" s="1"/>
  <c r="H48" i="2"/>
  <c r="N56" i="2"/>
  <c r="H24" i="2"/>
  <c r="N107" i="2"/>
  <c r="T96" i="2"/>
  <c r="T56" i="2"/>
  <c r="N48" i="2"/>
  <c r="T24" i="2"/>
  <c r="N100" i="2"/>
  <c r="T107" i="2"/>
  <c r="N51" i="2"/>
  <c r="T22" i="2"/>
  <c r="T100" i="2"/>
  <c r="H22" i="2"/>
  <c r="H56" i="2"/>
  <c r="N60" i="2"/>
  <c r="N22" i="2"/>
  <c r="T76" i="2"/>
  <c r="H60" i="2"/>
  <c r="W60" i="2" s="1"/>
  <c r="N24" i="2"/>
  <c r="N96" i="2"/>
  <c r="H100" i="2"/>
  <c r="N98" i="2"/>
  <c r="H51" i="2"/>
  <c r="T60" i="2"/>
  <c r="H76" i="2"/>
  <c r="W76" i="2" s="1"/>
  <c r="T51" i="2"/>
  <c r="T48" i="2"/>
  <c r="N76" i="2"/>
  <c r="T34" i="2"/>
  <c r="H34" i="2"/>
  <c r="W34" i="2" s="1"/>
  <c r="H98" i="2"/>
  <c r="W98" i="2" s="1"/>
  <c r="T47" i="2"/>
  <c r="H40" i="2"/>
  <c r="N40" i="2"/>
  <c r="H39" i="2"/>
  <c r="W39" i="2" s="1"/>
  <c r="H47" i="2"/>
  <c r="T39" i="2"/>
  <c r="T40" i="2"/>
  <c r="N39" i="2"/>
  <c r="N47" i="2"/>
  <c r="W40" i="2" l="1"/>
  <c r="W48" i="2"/>
  <c r="W56" i="2"/>
  <c r="W107" i="2"/>
  <c r="W51" i="2"/>
  <c r="W22" i="2"/>
  <c r="W24" i="2"/>
  <c r="W100" i="2"/>
  <c r="W47" i="2"/>
  <c r="AG37" i="2"/>
  <c r="AG71" i="2"/>
  <c r="AG65" i="2"/>
  <c r="AG63" i="2"/>
  <c r="AG75" i="2"/>
  <c r="AG83" i="2"/>
  <c r="AG30" i="2"/>
  <c r="AG25" i="2"/>
  <c r="AG28" i="2"/>
  <c r="AG29" i="2"/>
  <c r="AG90" i="2"/>
  <c r="AG79" i="2"/>
  <c r="AG85" i="2"/>
  <c r="AG9" i="2"/>
  <c r="AG80" i="2"/>
  <c r="AG81" i="2"/>
  <c r="AG27" i="2"/>
  <c r="AG17" i="2"/>
  <c r="AG82" i="2"/>
  <c r="AG73" i="2"/>
  <c r="AG18" i="2"/>
  <c r="AG78" i="2"/>
  <c r="AG15" i="2"/>
  <c r="AG32" i="2"/>
  <c r="AG55" i="2"/>
  <c r="AG11" i="2"/>
  <c r="AG36" i="2"/>
  <c r="AG38" i="2"/>
  <c r="AG43" i="2"/>
  <c r="AG54" i="2"/>
  <c r="AG8" i="2"/>
  <c r="AG23" i="2"/>
  <c r="AG5" i="2"/>
  <c r="AG7" i="2"/>
  <c r="AG13" i="2"/>
  <c r="AG16" i="2"/>
  <c r="AG21" i="2"/>
  <c r="AG22" i="2"/>
  <c r="AG26" i="2"/>
  <c r="AG33" i="2"/>
  <c r="AG34" i="2"/>
  <c r="AG40" i="2"/>
  <c r="AG41" i="2"/>
  <c r="AG45" i="2"/>
  <c r="AG48" i="2"/>
  <c r="AG50" i="2"/>
  <c r="AG51" i="2"/>
  <c r="AG53" i="2"/>
  <c r="AG56" i="2"/>
  <c r="AG58" i="2"/>
  <c r="AG60" i="2"/>
  <c r="AG61" i="2"/>
  <c r="AG62" i="2"/>
  <c r="AG72" i="2"/>
  <c r="AG76" i="2"/>
  <c r="AG77" i="2"/>
  <c r="AG84" i="2"/>
  <c r="AG91" i="2"/>
  <c r="AG3" i="2"/>
  <c r="AG64" i="2"/>
  <c r="S115" i="3" l="1"/>
  <c r="Q115" i="3"/>
  <c r="M115" i="3"/>
  <c r="K115" i="3"/>
  <c r="G115" i="3"/>
  <c r="E115" i="3"/>
  <c r="A112" i="3"/>
  <c r="S4" i="3"/>
  <c r="Q4" i="3"/>
  <c r="M4" i="3"/>
  <c r="K4" i="3"/>
  <c r="G4" i="3"/>
  <c r="E4" i="3"/>
  <c r="A111" i="3"/>
  <c r="S114" i="3"/>
  <c r="Q114" i="3"/>
  <c r="M114" i="3"/>
  <c r="K114" i="3"/>
  <c r="G114" i="3"/>
  <c r="E114" i="3"/>
  <c r="A110" i="3"/>
  <c r="S113" i="3"/>
  <c r="Q113" i="3"/>
  <c r="M113" i="3"/>
  <c r="K113" i="3"/>
  <c r="G113" i="3"/>
  <c r="E113" i="3"/>
  <c r="A109" i="3"/>
  <c r="S112" i="3"/>
  <c r="Q112" i="3"/>
  <c r="M112" i="3"/>
  <c r="K112" i="3"/>
  <c r="G112" i="3"/>
  <c r="E112" i="3"/>
  <c r="A108" i="3"/>
  <c r="S111" i="3"/>
  <c r="Q111" i="3"/>
  <c r="M111" i="3"/>
  <c r="K111" i="3"/>
  <c r="G111" i="3"/>
  <c r="E111" i="3"/>
  <c r="A107" i="3"/>
  <c r="S110" i="3"/>
  <c r="Q110" i="3"/>
  <c r="M110" i="3"/>
  <c r="K110" i="3"/>
  <c r="G110" i="3"/>
  <c r="E110" i="3"/>
  <c r="A106" i="3"/>
  <c r="S109" i="3"/>
  <c r="Q109" i="3"/>
  <c r="M109" i="3"/>
  <c r="K109" i="3"/>
  <c r="G109" i="3"/>
  <c r="E109" i="3"/>
  <c r="A105" i="3"/>
  <c r="S108" i="3"/>
  <c r="Q108" i="3"/>
  <c r="M108" i="3"/>
  <c r="K108" i="3"/>
  <c r="G108" i="3"/>
  <c r="E108" i="3"/>
  <c r="A104" i="3"/>
  <c r="S107" i="3"/>
  <c r="Q107" i="3"/>
  <c r="M107" i="3"/>
  <c r="K107" i="3"/>
  <c r="G107" i="3"/>
  <c r="E107" i="3"/>
  <c r="A103" i="3"/>
  <c r="S106" i="3"/>
  <c r="Q106" i="3"/>
  <c r="M106" i="3"/>
  <c r="K106" i="3"/>
  <c r="G106" i="3"/>
  <c r="E106" i="3"/>
  <c r="A102" i="3"/>
  <c r="S105" i="3"/>
  <c r="Q105" i="3"/>
  <c r="M105" i="3"/>
  <c r="K105" i="3"/>
  <c r="G105" i="3"/>
  <c r="E105" i="3"/>
  <c r="A101" i="3"/>
  <c r="S104" i="3"/>
  <c r="Q104" i="3"/>
  <c r="M104" i="3"/>
  <c r="K104" i="3"/>
  <c r="G104" i="3"/>
  <c r="E104" i="3"/>
  <c r="A100" i="3"/>
  <c r="S103" i="3"/>
  <c r="Q103" i="3"/>
  <c r="M103" i="3"/>
  <c r="K103" i="3"/>
  <c r="G103" i="3"/>
  <c r="E103" i="3"/>
  <c r="A99" i="3"/>
  <c r="S102" i="3"/>
  <c r="Q102" i="3"/>
  <c r="M102" i="3"/>
  <c r="K102" i="3"/>
  <c r="G102" i="3"/>
  <c r="E102" i="3"/>
  <c r="A98" i="3"/>
  <c r="S101" i="3"/>
  <c r="Q101" i="3"/>
  <c r="M101" i="3"/>
  <c r="K101" i="3"/>
  <c r="G101" i="3"/>
  <c r="E101" i="3"/>
  <c r="A97" i="3"/>
  <c r="S100" i="3"/>
  <c r="Q100" i="3"/>
  <c r="M100" i="3"/>
  <c r="K100" i="3"/>
  <c r="G100" i="3"/>
  <c r="E100" i="3"/>
  <c r="A96" i="3"/>
  <c r="S47" i="3"/>
  <c r="Q47" i="3"/>
  <c r="M47" i="3"/>
  <c r="K47" i="3"/>
  <c r="G47" i="3"/>
  <c r="E47" i="3"/>
  <c r="A95" i="3"/>
  <c r="S99" i="3"/>
  <c r="Q99" i="3"/>
  <c r="M99" i="3"/>
  <c r="K99" i="3"/>
  <c r="G99" i="3"/>
  <c r="E99" i="3"/>
  <c r="A94" i="3"/>
  <c r="S98" i="3"/>
  <c r="Q98" i="3"/>
  <c r="M98" i="3"/>
  <c r="K98" i="3"/>
  <c r="G98" i="3"/>
  <c r="E98" i="3"/>
  <c r="A93" i="3"/>
  <c r="S97" i="3"/>
  <c r="Q97" i="3"/>
  <c r="M97" i="3"/>
  <c r="K97" i="3"/>
  <c r="G97" i="3"/>
  <c r="E97" i="3"/>
  <c r="A92" i="3"/>
  <c r="S96" i="3"/>
  <c r="Q96" i="3"/>
  <c r="M96" i="3"/>
  <c r="K96" i="3"/>
  <c r="G96" i="3"/>
  <c r="E96" i="3"/>
  <c r="A91" i="3"/>
  <c r="S95" i="3"/>
  <c r="Q95" i="3"/>
  <c r="M95" i="3"/>
  <c r="K95" i="3"/>
  <c r="G95" i="3"/>
  <c r="E95" i="3"/>
  <c r="A90" i="3"/>
  <c r="S94" i="3"/>
  <c r="Q94" i="3"/>
  <c r="M94" i="3"/>
  <c r="K94" i="3"/>
  <c r="G94" i="3"/>
  <c r="E94" i="3"/>
  <c r="A89" i="3"/>
  <c r="S93" i="3"/>
  <c r="Q93" i="3"/>
  <c r="M93" i="3"/>
  <c r="K93" i="3"/>
  <c r="G93" i="3"/>
  <c r="E93" i="3"/>
  <c r="A88" i="3"/>
  <c r="S92" i="3"/>
  <c r="Q92" i="3"/>
  <c r="M92" i="3"/>
  <c r="K92" i="3"/>
  <c r="G92" i="3"/>
  <c r="E92" i="3"/>
  <c r="A87" i="3"/>
  <c r="S91" i="3"/>
  <c r="Q91" i="3"/>
  <c r="M91" i="3"/>
  <c r="K91" i="3"/>
  <c r="G91" i="3"/>
  <c r="E91" i="3"/>
  <c r="A86" i="3"/>
  <c r="S90" i="3"/>
  <c r="Q90" i="3"/>
  <c r="M90" i="3"/>
  <c r="K90" i="3"/>
  <c r="G90" i="3"/>
  <c r="E90" i="3"/>
  <c r="A85" i="3"/>
  <c r="S89" i="3"/>
  <c r="Q89" i="3"/>
  <c r="M89" i="3"/>
  <c r="K89" i="3"/>
  <c r="G89" i="3"/>
  <c r="E89" i="3"/>
  <c r="A84" i="3"/>
  <c r="S88" i="3"/>
  <c r="Q88" i="3"/>
  <c r="M88" i="3"/>
  <c r="K88" i="3"/>
  <c r="G88" i="3"/>
  <c r="E88" i="3"/>
  <c r="A83" i="3"/>
  <c r="S87" i="3"/>
  <c r="Q87" i="3"/>
  <c r="M87" i="3"/>
  <c r="K87" i="3"/>
  <c r="G87" i="3"/>
  <c r="E87" i="3"/>
  <c r="A82" i="3"/>
  <c r="S86" i="3"/>
  <c r="Q86" i="3"/>
  <c r="M86" i="3"/>
  <c r="K86" i="3"/>
  <c r="G86" i="3"/>
  <c r="E86" i="3"/>
  <c r="A81" i="3"/>
  <c r="S85" i="3"/>
  <c r="Q85" i="3"/>
  <c r="M85" i="3"/>
  <c r="K85" i="3"/>
  <c r="G85" i="3"/>
  <c r="E85" i="3"/>
  <c r="A80" i="3"/>
  <c r="S84" i="3"/>
  <c r="Q84" i="3"/>
  <c r="M84" i="3"/>
  <c r="K84" i="3"/>
  <c r="G84" i="3"/>
  <c r="E84" i="3"/>
  <c r="A79" i="3"/>
  <c r="S83" i="3"/>
  <c r="Q83" i="3"/>
  <c r="M83" i="3"/>
  <c r="K83" i="3"/>
  <c r="G83" i="3"/>
  <c r="E83" i="3"/>
  <c r="A78" i="3"/>
  <c r="S82" i="3"/>
  <c r="Q82" i="3"/>
  <c r="M82" i="3"/>
  <c r="K82" i="3"/>
  <c r="G82" i="3"/>
  <c r="E82" i="3"/>
  <c r="A77" i="3"/>
  <c r="S81" i="3"/>
  <c r="Q81" i="3"/>
  <c r="M81" i="3"/>
  <c r="K81" i="3"/>
  <c r="G81" i="3"/>
  <c r="E81" i="3"/>
  <c r="A76" i="3"/>
  <c r="S80" i="3"/>
  <c r="Q80" i="3"/>
  <c r="M80" i="3"/>
  <c r="K80" i="3"/>
  <c r="G80" i="3"/>
  <c r="E80" i="3"/>
  <c r="A75" i="3"/>
  <c r="S79" i="3"/>
  <c r="Q79" i="3"/>
  <c r="M79" i="3"/>
  <c r="K79" i="3"/>
  <c r="G79" i="3"/>
  <c r="E79" i="3"/>
  <c r="A74" i="3"/>
  <c r="S78" i="3"/>
  <c r="Q78" i="3"/>
  <c r="M78" i="3"/>
  <c r="K78" i="3"/>
  <c r="G78" i="3"/>
  <c r="E78" i="3"/>
  <c r="A73" i="3"/>
  <c r="S77" i="3"/>
  <c r="Q77" i="3"/>
  <c r="M77" i="3"/>
  <c r="K77" i="3"/>
  <c r="G77" i="3"/>
  <c r="E77" i="3"/>
  <c r="A72" i="3"/>
  <c r="S76" i="3"/>
  <c r="Q76" i="3"/>
  <c r="M76" i="3"/>
  <c r="K76" i="3"/>
  <c r="G76" i="3"/>
  <c r="E76" i="3"/>
  <c r="A71" i="3"/>
  <c r="S75" i="3"/>
  <c r="Q75" i="3"/>
  <c r="M75" i="3"/>
  <c r="K75" i="3"/>
  <c r="G75" i="3"/>
  <c r="E75" i="3"/>
  <c r="A70" i="3"/>
  <c r="S74" i="3"/>
  <c r="Q74" i="3"/>
  <c r="M74" i="3"/>
  <c r="K74" i="3"/>
  <c r="G74" i="3"/>
  <c r="E74" i="3"/>
  <c r="A69" i="3"/>
  <c r="S73" i="3"/>
  <c r="Q73" i="3"/>
  <c r="M73" i="3"/>
  <c r="K73" i="3"/>
  <c r="G73" i="3"/>
  <c r="E73" i="3"/>
  <c r="A68" i="3"/>
  <c r="S72" i="3"/>
  <c r="Q72" i="3"/>
  <c r="M72" i="3"/>
  <c r="K72" i="3"/>
  <c r="G72" i="3"/>
  <c r="E72" i="3"/>
  <c r="A67" i="3"/>
  <c r="S71" i="3"/>
  <c r="Q71" i="3"/>
  <c r="M71" i="3"/>
  <c r="K71" i="3"/>
  <c r="G71" i="3"/>
  <c r="E71" i="3"/>
  <c r="A66" i="3"/>
  <c r="S70" i="3"/>
  <c r="Q70" i="3"/>
  <c r="M70" i="3"/>
  <c r="K70" i="3"/>
  <c r="G70" i="3"/>
  <c r="E70" i="3"/>
  <c r="A65" i="3"/>
  <c r="S69" i="3"/>
  <c r="Q69" i="3"/>
  <c r="M69" i="3"/>
  <c r="K69" i="3"/>
  <c r="G69" i="3"/>
  <c r="E69" i="3"/>
  <c r="A64" i="3"/>
  <c r="S68" i="3"/>
  <c r="Q68" i="3"/>
  <c r="M68" i="3"/>
  <c r="K68" i="3"/>
  <c r="G68" i="3"/>
  <c r="E68" i="3"/>
  <c r="A63" i="3"/>
  <c r="S67" i="3"/>
  <c r="Q67" i="3"/>
  <c r="M67" i="3"/>
  <c r="K67" i="3"/>
  <c r="G67" i="3"/>
  <c r="E67" i="3"/>
  <c r="A62" i="3"/>
  <c r="S66" i="3"/>
  <c r="Q66" i="3"/>
  <c r="M66" i="3"/>
  <c r="K66" i="3"/>
  <c r="G66" i="3"/>
  <c r="E66" i="3"/>
  <c r="A61" i="3"/>
  <c r="S65" i="3"/>
  <c r="Q65" i="3"/>
  <c r="M65" i="3"/>
  <c r="K65" i="3"/>
  <c r="G65" i="3"/>
  <c r="E65" i="3"/>
  <c r="A60" i="3"/>
  <c r="S64" i="3"/>
  <c r="Q64" i="3"/>
  <c r="M64" i="3"/>
  <c r="K64" i="3"/>
  <c r="G64" i="3"/>
  <c r="E64" i="3"/>
  <c r="A59" i="3"/>
  <c r="S63" i="3"/>
  <c r="Q63" i="3"/>
  <c r="M63" i="3"/>
  <c r="K63" i="3"/>
  <c r="G63" i="3"/>
  <c r="E63" i="3"/>
  <c r="A58" i="3"/>
  <c r="S62" i="3"/>
  <c r="Q62" i="3"/>
  <c r="M62" i="3"/>
  <c r="K62" i="3"/>
  <c r="G62" i="3"/>
  <c r="E62" i="3"/>
  <c r="A57" i="3"/>
  <c r="S61" i="3"/>
  <c r="Q61" i="3"/>
  <c r="M61" i="3"/>
  <c r="K61" i="3"/>
  <c r="G61" i="3"/>
  <c r="E61" i="3"/>
  <c r="A56" i="3"/>
  <c r="S60" i="3"/>
  <c r="Q60" i="3"/>
  <c r="M60" i="3"/>
  <c r="K60" i="3"/>
  <c r="G60" i="3"/>
  <c r="E60" i="3"/>
  <c r="A55" i="3"/>
  <c r="S59" i="3"/>
  <c r="Q59" i="3"/>
  <c r="M59" i="3"/>
  <c r="K59" i="3"/>
  <c r="G59" i="3"/>
  <c r="E59" i="3"/>
  <c r="A54" i="3"/>
  <c r="S58" i="3"/>
  <c r="Q58" i="3"/>
  <c r="M58" i="3"/>
  <c r="K58" i="3"/>
  <c r="G58" i="3"/>
  <c r="E58" i="3"/>
  <c r="A53" i="3"/>
  <c r="S57" i="3"/>
  <c r="Q57" i="3"/>
  <c r="M57" i="3"/>
  <c r="K57" i="3"/>
  <c r="G57" i="3"/>
  <c r="E57" i="3"/>
  <c r="A52" i="3"/>
  <c r="S56" i="3"/>
  <c r="Q56" i="3"/>
  <c r="M56" i="3"/>
  <c r="K56" i="3"/>
  <c r="G56" i="3"/>
  <c r="E56" i="3"/>
  <c r="A51" i="3"/>
  <c r="S55" i="3"/>
  <c r="Q55" i="3"/>
  <c r="M55" i="3"/>
  <c r="K55" i="3"/>
  <c r="G55" i="3"/>
  <c r="E55" i="3"/>
  <c r="A50" i="3"/>
  <c r="S54" i="3"/>
  <c r="Q54" i="3"/>
  <c r="M54" i="3"/>
  <c r="K54" i="3"/>
  <c r="G54" i="3"/>
  <c r="E54" i="3"/>
  <c r="S53" i="3"/>
  <c r="Q53" i="3"/>
  <c r="M53" i="3"/>
  <c r="K53" i="3"/>
  <c r="G53" i="3"/>
  <c r="E53" i="3"/>
  <c r="A48" i="3"/>
  <c r="S38" i="3"/>
  <c r="Q38" i="3"/>
  <c r="M38" i="3"/>
  <c r="K38" i="3"/>
  <c r="G38" i="3"/>
  <c r="E38" i="3"/>
  <c r="A47" i="3"/>
  <c r="S51" i="3"/>
  <c r="Q51" i="3"/>
  <c r="M51" i="3"/>
  <c r="K51" i="3"/>
  <c r="G51" i="3"/>
  <c r="E51" i="3"/>
  <c r="A46" i="3"/>
  <c r="S50" i="3"/>
  <c r="Q50" i="3"/>
  <c r="M50" i="3"/>
  <c r="K50" i="3"/>
  <c r="G50" i="3"/>
  <c r="E50" i="3"/>
  <c r="A45" i="3"/>
  <c r="S27" i="3"/>
  <c r="Q27" i="3"/>
  <c r="M27" i="3"/>
  <c r="K27" i="3"/>
  <c r="G27" i="3"/>
  <c r="E27" i="3"/>
  <c r="A44" i="3"/>
  <c r="S49" i="3"/>
  <c r="Q49" i="3"/>
  <c r="M49" i="3"/>
  <c r="K49" i="3"/>
  <c r="G49" i="3"/>
  <c r="E49" i="3"/>
  <c r="A43" i="3"/>
  <c r="S48" i="3"/>
  <c r="Q48" i="3"/>
  <c r="M48" i="3"/>
  <c r="K48" i="3"/>
  <c r="G48" i="3"/>
  <c r="E48" i="3"/>
  <c r="A42" i="3"/>
  <c r="S26" i="3"/>
  <c r="Q26" i="3"/>
  <c r="M26" i="3"/>
  <c r="K26" i="3"/>
  <c r="G26" i="3"/>
  <c r="E26" i="3"/>
  <c r="A41" i="3"/>
  <c r="S46" i="3"/>
  <c r="Q46" i="3"/>
  <c r="M46" i="3"/>
  <c r="K46" i="3"/>
  <c r="G46" i="3"/>
  <c r="E46" i="3"/>
  <c r="A40" i="3"/>
  <c r="S45" i="3"/>
  <c r="Q45" i="3"/>
  <c r="M45" i="3"/>
  <c r="K45" i="3"/>
  <c r="G45" i="3"/>
  <c r="E45" i="3"/>
  <c r="A39" i="3"/>
  <c r="S44" i="3"/>
  <c r="Q44" i="3"/>
  <c r="M44" i="3"/>
  <c r="K44" i="3"/>
  <c r="G44" i="3"/>
  <c r="E44" i="3"/>
  <c r="A38" i="3"/>
  <c r="S42" i="3"/>
  <c r="Q42" i="3"/>
  <c r="M42" i="3"/>
  <c r="K42" i="3"/>
  <c r="G42" i="3"/>
  <c r="E42" i="3"/>
  <c r="A37" i="3"/>
  <c r="S41" i="3"/>
  <c r="Q41" i="3"/>
  <c r="M41" i="3"/>
  <c r="K41" i="3"/>
  <c r="G41" i="3"/>
  <c r="E41" i="3"/>
  <c r="A36" i="3"/>
  <c r="S40" i="3"/>
  <c r="Q40" i="3"/>
  <c r="M40" i="3"/>
  <c r="K40" i="3"/>
  <c r="G40" i="3"/>
  <c r="E40" i="3"/>
  <c r="A35" i="3"/>
  <c r="S37" i="3"/>
  <c r="Q37" i="3"/>
  <c r="M37" i="3"/>
  <c r="K37" i="3"/>
  <c r="G37" i="3"/>
  <c r="E37" i="3"/>
  <c r="A34" i="3"/>
  <c r="S28" i="3"/>
  <c r="Q28" i="3"/>
  <c r="M28" i="3"/>
  <c r="K28" i="3"/>
  <c r="G28" i="3"/>
  <c r="E28" i="3"/>
  <c r="A33" i="3"/>
  <c r="S36" i="3"/>
  <c r="Q36" i="3"/>
  <c r="M36" i="3"/>
  <c r="K36" i="3"/>
  <c r="G36" i="3"/>
  <c r="E36" i="3"/>
  <c r="A32" i="3"/>
  <c r="S35" i="3"/>
  <c r="Q35" i="3"/>
  <c r="M35" i="3"/>
  <c r="K35" i="3"/>
  <c r="G35" i="3"/>
  <c r="E35" i="3"/>
  <c r="A31" i="3"/>
  <c r="S34" i="3"/>
  <c r="Q34" i="3"/>
  <c r="M34" i="3"/>
  <c r="K34" i="3"/>
  <c r="G34" i="3"/>
  <c r="E34" i="3"/>
  <c r="A30" i="3"/>
  <c r="S33" i="3"/>
  <c r="Q33" i="3"/>
  <c r="M33" i="3"/>
  <c r="K33" i="3"/>
  <c r="G33" i="3"/>
  <c r="E33" i="3"/>
  <c r="A29" i="3"/>
  <c r="S32" i="3"/>
  <c r="Q32" i="3"/>
  <c r="M32" i="3"/>
  <c r="K32" i="3"/>
  <c r="G32" i="3"/>
  <c r="E32" i="3"/>
  <c r="A28" i="3"/>
  <c r="S31" i="3"/>
  <c r="Q31" i="3"/>
  <c r="M31" i="3"/>
  <c r="K31" i="3"/>
  <c r="G31" i="3"/>
  <c r="E31" i="3"/>
  <c r="A27" i="3"/>
  <c r="S21" i="3"/>
  <c r="Q21" i="3"/>
  <c r="M21" i="3"/>
  <c r="K21" i="3"/>
  <c r="G21" i="3"/>
  <c r="E21" i="3"/>
  <c r="A26" i="3"/>
  <c r="S30" i="3"/>
  <c r="Q30" i="3"/>
  <c r="M30" i="3"/>
  <c r="K30" i="3"/>
  <c r="G30" i="3"/>
  <c r="E30" i="3"/>
  <c r="A25" i="3"/>
  <c r="S24" i="3"/>
  <c r="Q24" i="3"/>
  <c r="M24" i="3"/>
  <c r="K24" i="3"/>
  <c r="G24" i="3"/>
  <c r="E24" i="3"/>
  <c r="A24" i="3"/>
  <c r="S29" i="3"/>
  <c r="Q29" i="3"/>
  <c r="M29" i="3"/>
  <c r="K29" i="3"/>
  <c r="G29" i="3"/>
  <c r="E29" i="3"/>
  <c r="A23" i="3"/>
  <c r="S12" i="3"/>
  <c r="Q12" i="3"/>
  <c r="M12" i="3"/>
  <c r="K12" i="3"/>
  <c r="G12" i="3"/>
  <c r="E12" i="3"/>
  <c r="A22" i="3"/>
  <c r="S13" i="3"/>
  <c r="Q13" i="3"/>
  <c r="M13" i="3"/>
  <c r="K13" i="3"/>
  <c r="G13" i="3"/>
  <c r="E13" i="3"/>
  <c r="A21" i="3"/>
  <c r="S19" i="3"/>
  <c r="Q19" i="3"/>
  <c r="M19" i="3"/>
  <c r="K19" i="3"/>
  <c r="G19" i="3"/>
  <c r="E19" i="3"/>
  <c r="A20" i="3"/>
  <c r="S18" i="3"/>
  <c r="Q18" i="3"/>
  <c r="M18" i="3"/>
  <c r="K18" i="3"/>
  <c r="G18" i="3"/>
  <c r="E18" i="3"/>
  <c r="A19" i="3"/>
  <c r="S11" i="3"/>
  <c r="Q11" i="3"/>
  <c r="M11" i="3"/>
  <c r="K11" i="3"/>
  <c r="G11" i="3"/>
  <c r="E11" i="3"/>
  <c r="A18" i="3"/>
  <c r="S17" i="3"/>
  <c r="Q17" i="3"/>
  <c r="M17" i="3"/>
  <c r="K17" i="3"/>
  <c r="G17" i="3"/>
  <c r="E17" i="3"/>
  <c r="A17" i="3"/>
  <c r="S25" i="3"/>
  <c r="Q25" i="3"/>
  <c r="M25" i="3"/>
  <c r="K25" i="3"/>
  <c r="G25" i="3"/>
  <c r="E25" i="3"/>
  <c r="A16" i="3"/>
  <c r="S23" i="3"/>
  <c r="Q23" i="3"/>
  <c r="M23" i="3"/>
  <c r="K23" i="3"/>
  <c r="G23" i="3"/>
  <c r="E23" i="3"/>
  <c r="A15" i="3"/>
  <c r="S15" i="3"/>
  <c r="Q15" i="3"/>
  <c r="M15" i="3"/>
  <c r="K15" i="3"/>
  <c r="G15" i="3"/>
  <c r="E15" i="3"/>
  <c r="A14" i="3"/>
  <c r="S22" i="3"/>
  <c r="Q22" i="3"/>
  <c r="M22" i="3"/>
  <c r="K22" i="3"/>
  <c r="G22" i="3"/>
  <c r="E22" i="3"/>
  <c r="A13" i="3"/>
  <c r="S20" i="3"/>
  <c r="Q20" i="3"/>
  <c r="M20" i="3"/>
  <c r="K20" i="3"/>
  <c r="G20" i="3"/>
  <c r="E20" i="3"/>
  <c r="A12" i="3"/>
  <c r="S16" i="3"/>
  <c r="Q16" i="3"/>
  <c r="M16" i="3"/>
  <c r="K16" i="3"/>
  <c r="G16" i="3"/>
  <c r="E16" i="3"/>
  <c r="A11" i="3"/>
  <c r="S9" i="3"/>
  <c r="Q9" i="3"/>
  <c r="M9" i="3"/>
  <c r="K9" i="3"/>
  <c r="G9" i="3"/>
  <c r="E9" i="3"/>
  <c r="A10" i="3"/>
  <c r="S14" i="3"/>
  <c r="Q14" i="3"/>
  <c r="M14" i="3"/>
  <c r="K14" i="3"/>
  <c r="G14" i="3"/>
  <c r="E14" i="3"/>
  <c r="A9" i="3"/>
  <c r="S10" i="3"/>
  <c r="Q10" i="3"/>
  <c r="M10" i="3"/>
  <c r="K10" i="3"/>
  <c r="G10" i="3"/>
  <c r="E10" i="3"/>
  <c r="A8" i="3"/>
  <c r="S6" i="3"/>
  <c r="Q6" i="3"/>
  <c r="M6" i="3"/>
  <c r="K6" i="3"/>
  <c r="G6" i="3"/>
  <c r="E6" i="3"/>
  <c r="A7" i="3"/>
  <c r="S8" i="3"/>
  <c r="Q8" i="3"/>
  <c r="M8" i="3"/>
  <c r="K8" i="3"/>
  <c r="G8" i="3"/>
  <c r="E8" i="3"/>
  <c r="A6" i="3"/>
  <c r="S7" i="3"/>
  <c r="Q7" i="3"/>
  <c r="M7" i="3"/>
  <c r="K7" i="3"/>
  <c r="G7" i="3"/>
  <c r="E7" i="3"/>
  <c r="A5" i="3"/>
  <c r="S3" i="3"/>
  <c r="Q3" i="3"/>
  <c r="M3" i="3"/>
  <c r="K3" i="3"/>
  <c r="G3" i="3"/>
  <c r="E3" i="3"/>
  <c r="A4" i="3"/>
  <c r="S5" i="3"/>
  <c r="Q5" i="3"/>
  <c r="M5" i="3"/>
  <c r="K5" i="3"/>
  <c r="G5" i="3"/>
  <c r="E5" i="3"/>
  <c r="A3" i="3"/>
  <c r="T89" i="3" l="1"/>
  <c r="H11" i="3"/>
  <c r="N19" i="3"/>
  <c r="T34" i="3"/>
  <c r="H37" i="3"/>
  <c r="T67" i="3"/>
  <c r="T75" i="3"/>
  <c r="T83" i="3"/>
  <c r="H87" i="3"/>
  <c r="T91" i="3"/>
  <c r="N54" i="3"/>
  <c r="T56" i="3"/>
  <c r="H60" i="3"/>
  <c r="N62" i="3"/>
  <c r="T64" i="3"/>
  <c r="N28" i="3"/>
  <c r="H41" i="3"/>
  <c r="T46" i="3"/>
  <c r="N51" i="3"/>
  <c r="H57" i="3"/>
  <c r="N59" i="3"/>
  <c r="T61" i="3"/>
  <c r="T69" i="3"/>
  <c r="H73" i="3"/>
  <c r="T9" i="3"/>
  <c r="H15" i="3"/>
  <c r="N24" i="3"/>
  <c r="H44" i="3"/>
  <c r="N45" i="3"/>
  <c r="N17" i="3"/>
  <c r="H5" i="3"/>
  <c r="H16" i="3"/>
  <c r="N22" i="3"/>
  <c r="H17" i="3"/>
  <c r="T98" i="3"/>
  <c r="H66" i="3"/>
  <c r="H102" i="3"/>
  <c r="N104" i="3"/>
  <c r="T105" i="3"/>
  <c r="N15" i="3"/>
  <c r="T25" i="3"/>
  <c r="H33" i="3"/>
  <c r="H68" i="3"/>
  <c r="H69" i="3"/>
  <c r="H76" i="3"/>
  <c r="N86" i="3"/>
  <c r="T112" i="3"/>
  <c r="H115" i="3"/>
  <c r="N109" i="3"/>
  <c r="N3" i="3"/>
  <c r="T51" i="3"/>
  <c r="H63" i="3"/>
  <c r="T85" i="3"/>
  <c r="T109" i="3"/>
  <c r="T3" i="3"/>
  <c r="N9" i="3"/>
  <c r="T20" i="3"/>
  <c r="H36" i="3"/>
  <c r="N49" i="3"/>
  <c r="H54" i="3"/>
  <c r="N56" i="3"/>
  <c r="T58" i="3"/>
  <c r="H80" i="3"/>
  <c r="N90" i="3"/>
  <c r="T93" i="3"/>
  <c r="N99" i="3"/>
  <c r="T100" i="3"/>
  <c r="H61" i="3"/>
  <c r="T5" i="3"/>
  <c r="H23" i="3"/>
  <c r="T19" i="3"/>
  <c r="N21" i="3"/>
  <c r="T32" i="3"/>
  <c r="N41" i="3"/>
  <c r="T45" i="3"/>
  <c r="T38" i="3"/>
  <c r="T78" i="3"/>
  <c r="T87" i="3"/>
  <c r="H91" i="3"/>
  <c r="H92" i="3"/>
  <c r="H93" i="3"/>
  <c r="N30" i="3"/>
  <c r="H48" i="3"/>
  <c r="H55" i="3"/>
  <c r="N93" i="3"/>
  <c r="N108" i="3"/>
  <c r="N36" i="3"/>
  <c r="H53" i="3"/>
  <c r="N47" i="3"/>
  <c r="N81" i="3"/>
  <c r="T84" i="3"/>
  <c r="N13" i="3"/>
  <c r="T29" i="3"/>
  <c r="N33" i="3"/>
  <c r="T35" i="3"/>
  <c r="T36" i="3"/>
  <c r="H42" i="3"/>
  <c r="T48" i="3"/>
  <c r="H77" i="3"/>
  <c r="N79" i="3"/>
  <c r="T81" i="3"/>
  <c r="N89" i="3"/>
  <c r="T92" i="3"/>
  <c r="T106" i="3"/>
  <c r="H110" i="3"/>
  <c r="T114" i="3"/>
  <c r="T4" i="3"/>
  <c r="H21" i="3"/>
  <c r="H50" i="3"/>
  <c r="H58" i="3"/>
  <c r="T80" i="3"/>
  <c r="H6" i="3"/>
  <c r="N14" i="3"/>
  <c r="N18" i="3"/>
  <c r="T44" i="3"/>
  <c r="H62" i="3"/>
  <c r="N64" i="3"/>
  <c r="N65" i="3"/>
  <c r="N66" i="3"/>
  <c r="H72" i="3"/>
  <c r="N74" i="3"/>
  <c r="N83" i="3"/>
  <c r="N84" i="3"/>
  <c r="T97" i="3"/>
  <c r="N102" i="3"/>
  <c r="T104" i="3"/>
  <c r="T113" i="3"/>
  <c r="N10" i="3"/>
  <c r="T37" i="3"/>
  <c r="N50" i="3"/>
  <c r="N38" i="3"/>
  <c r="N53" i="3"/>
  <c r="H59" i="3"/>
  <c r="N61" i="3"/>
  <c r="H70" i="3"/>
  <c r="H71" i="3"/>
  <c r="N72" i="3"/>
  <c r="N73" i="3"/>
  <c r="N94" i="3"/>
  <c r="T95" i="3"/>
  <c r="T96" i="3"/>
  <c r="N101" i="3"/>
  <c r="T102" i="3"/>
  <c r="H4" i="3"/>
  <c r="N8" i="3"/>
  <c r="T10" i="3"/>
  <c r="H22" i="3"/>
  <c r="N23" i="3"/>
  <c r="T11" i="3"/>
  <c r="T18" i="3"/>
  <c r="H29" i="3"/>
  <c r="T31" i="3"/>
  <c r="H45" i="3"/>
  <c r="N27" i="3"/>
  <c r="N60" i="3"/>
  <c r="N80" i="3"/>
  <c r="H89" i="3"/>
  <c r="N91" i="3"/>
  <c r="N92" i="3"/>
  <c r="T94" i="3"/>
  <c r="T110" i="3"/>
  <c r="H114" i="3"/>
  <c r="N7" i="3"/>
  <c r="T6" i="3"/>
  <c r="H19" i="3"/>
  <c r="H13" i="3"/>
  <c r="T30" i="3"/>
  <c r="H46" i="3"/>
  <c r="T27" i="3"/>
  <c r="T53" i="3"/>
  <c r="T60" i="3"/>
  <c r="H67" i="3"/>
  <c r="T71" i="3"/>
  <c r="T72" i="3"/>
  <c r="H75" i="3"/>
  <c r="N98" i="3"/>
  <c r="N105" i="3"/>
  <c r="N107" i="3"/>
  <c r="T108" i="3"/>
  <c r="H112" i="3"/>
  <c r="H113" i="3"/>
  <c r="N4" i="3"/>
  <c r="N115" i="3"/>
  <c r="N5" i="3"/>
  <c r="T7" i="3"/>
  <c r="N16" i="3"/>
  <c r="T22" i="3"/>
  <c r="N12" i="3"/>
  <c r="T24" i="3"/>
  <c r="N34" i="3"/>
  <c r="N35" i="3"/>
  <c r="T49" i="3"/>
  <c r="N57" i="3"/>
  <c r="T59" i="3"/>
  <c r="H65" i="3"/>
  <c r="T79" i="3"/>
  <c r="N88" i="3"/>
  <c r="T90" i="3"/>
  <c r="H95" i="3"/>
  <c r="T99" i="3"/>
  <c r="N113" i="3"/>
  <c r="T115" i="3"/>
  <c r="T13" i="3"/>
  <c r="T33" i="3"/>
  <c r="T40" i="3"/>
  <c r="T41" i="3"/>
  <c r="T42" i="3"/>
  <c r="T57" i="3"/>
  <c r="T68" i="3"/>
  <c r="T77" i="3"/>
  <c r="T55" i="3"/>
  <c r="T65" i="3"/>
  <c r="T66" i="3"/>
  <c r="T74" i="3"/>
  <c r="T8" i="3"/>
  <c r="T21" i="3"/>
  <c r="T50" i="3"/>
  <c r="T62" i="3"/>
  <c r="T63" i="3"/>
  <c r="T73" i="3"/>
  <c r="T82" i="3"/>
  <c r="T15" i="3"/>
  <c r="T103" i="3"/>
  <c r="T16" i="3"/>
  <c r="T111" i="3"/>
  <c r="T23" i="3"/>
  <c r="T12" i="3"/>
  <c r="T76" i="3"/>
  <c r="T47" i="3"/>
  <c r="T88" i="3"/>
  <c r="T107" i="3"/>
  <c r="N20" i="3"/>
  <c r="N31" i="3"/>
  <c r="N32" i="3"/>
  <c r="N40" i="3"/>
  <c r="N44" i="3"/>
  <c r="N48" i="3"/>
  <c r="N82" i="3"/>
  <c r="N96" i="3"/>
  <c r="N111" i="3"/>
  <c r="N37" i="3"/>
  <c r="N42" i="3"/>
  <c r="N46" i="3"/>
  <c r="N26" i="3"/>
  <c r="N67" i="3"/>
  <c r="N68" i="3"/>
  <c r="N69" i="3"/>
  <c r="N70" i="3"/>
  <c r="N95" i="3"/>
  <c r="N106" i="3"/>
  <c r="N6" i="3"/>
  <c r="N11" i="3"/>
  <c r="N58" i="3"/>
  <c r="N75" i="3"/>
  <c r="N76" i="3"/>
  <c r="N78" i="3"/>
  <c r="N103" i="3"/>
  <c r="N114" i="3"/>
  <c r="N25" i="3"/>
  <c r="N29" i="3"/>
  <c r="N85" i="3"/>
  <c r="N100" i="3"/>
  <c r="N97" i="3"/>
  <c r="N112" i="3"/>
  <c r="N77" i="3"/>
  <c r="H10" i="3"/>
  <c r="H9" i="3"/>
  <c r="H26" i="3"/>
  <c r="H27" i="3"/>
  <c r="H51" i="3"/>
  <c r="H38" i="3"/>
  <c r="H79" i="3"/>
  <c r="H97" i="3"/>
  <c r="H8" i="3"/>
  <c r="H12" i="3"/>
  <c r="H30" i="3"/>
  <c r="H31" i="3"/>
  <c r="H32" i="3"/>
  <c r="H34" i="3"/>
  <c r="H35" i="3"/>
  <c r="H25" i="3"/>
  <c r="H83" i="3"/>
  <c r="H84" i="3"/>
  <c r="W84" i="3" s="1"/>
  <c r="H85" i="3"/>
  <c r="H106" i="3"/>
  <c r="H107" i="3"/>
  <c r="H108" i="3"/>
  <c r="H28" i="3"/>
  <c r="H40" i="3"/>
  <c r="H20" i="3"/>
  <c r="H81" i="3"/>
  <c r="H99" i="3"/>
  <c r="H47" i="3"/>
  <c r="H100" i="3"/>
  <c r="H103" i="3"/>
  <c r="H104" i="3"/>
  <c r="H74" i="3"/>
  <c r="H78" i="3"/>
  <c r="H7" i="3"/>
  <c r="H105" i="3"/>
  <c r="H109" i="3"/>
  <c r="H14" i="3"/>
  <c r="H98" i="3"/>
  <c r="H101" i="3"/>
  <c r="H24" i="3"/>
  <c r="H90" i="3"/>
  <c r="H94" i="3"/>
  <c r="H82" i="3"/>
  <c r="H86" i="3"/>
  <c r="T54" i="3"/>
  <c r="H64" i="3"/>
  <c r="N71" i="3"/>
  <c r="T86" i="3"/>
  <c r="H111" i="3"/>
  <c r="T70" i="3"/>
  <c r="H96" i="3"/>
  <c r="T14" i="3"/>
  <c r="T17" i="3"/>
  <c r="T26" i="3"/>
  <c r="H56" i="3"/>
  <c r="N63" i="3"/>
  <c r="H88" i="3"/>
  <c r="N110" i="3"/>
  <c r="H3" i="3"/>
  <c r="H18" i="3"/>
  <c r="T28" i="3"/>
  <c r="H49" i="3"/>
  <c r="N55" i="3"/>
  <c r="N87" i="3"/>
  <c r="T101" i="3"/>
  <c r="W64" i="3" l="1"/>
  <c r="W56" i="3"/>
  <c r="W90" i="3"/>
  <c r="W83" i="3"/>
  <c r="W32" i="3"/>
  <c r="W7" i="3"/>
  <c r="W87" i="3"/>
  <c r="W49" i="3"/>
  <c r="W98" i="3"/>
  <c r="W34" i="3"/>
  <c r="W82" i="3"/>
  <c r="W99" i="3"/>
  <c r="W85" i="3"/>
  <c r="W30" i="3"/>
  <c r="W40" i="3"/>
  <c r="W8" i="3"/>
  <c r="W89" i="3"/>
  <c r="W18" i="3"/>
  <c r="W111" i="3"/>
  <c r="W103" i="3"/>
  <c r="W108" i="3"/>
  <c r="W38" i="3"/>
  <c r="W60" i="3"/>
  <c r="W20" i="3"/>
  <c r="W19" i="3"/>
  <c r="W45" i="3"/>
  <c r="W109" i="3"/>
  <c r="W106" i="3"/>
  <c r="W27" i="3"/>
  <c r="W37" i="3"/>
  <c r="W26" i="3"/>
  <c r="W112" i="3"/>
  <c r="W67" i="3"/>
  <c r="W62" i="3"/>
  <c r="W58" i="3"/>
  <c r="W36" i="3"/>
  <c r="W17" i="3"/>
  <c r="W81" i="3"/>
  <c r="W12" i="3"/>
  <c r="W9" i="3"/>
  <c r="W105" i="3"/>
  <c r="W86" i="3"/>
  <c r="W10" i="3"/>
  <c r="W65" i="3"/>
  <c r="W59" i="3"/>
  <c r="W14" i="3"/>
  <c r="W104" i="3"/>
  <c r="W79" i="3"/>
  <c r="W11" i="3"/>
  <c r="W46" i="3"/>
  <c r="W72" i="3"/>
  <c r="W92" i="3"/>
  <c r="W96" i="3"/>
  <c r="W24" i="3"/>
  <c r="W29" i="3"/>
  <c r="W50" i="3"/>
  <c r="W91" i="3"/>
  <c r="W115" i="3"/>
  <c r="W101" i="3"/>
  <c r="W21" i="3"/>
  <c r="W23" i="3"/>
  <c r="W41" i="3"/>
  <c r="W70" i="3"/>
  <c r="W25" i="3"/>
  <c r="W97" i="3"/>
  <c r="W55" i="3"/>
  <c r="W80" i="3"/>
  <c r="W66" i="3"/>
  <c r="W44" i="3"/>
  <c r="W73" i="3"/>
  <c r="W88" i="3"/>
  <c r="W35" i="3"/>
  <c r="W6" i="3"/>
  <c r="W77" i="3"/>
  <c r="W48" i="3"/>
  <c r="W76" i="3"/>
  <c r="W78" i="3"/>
  <c r="W74" i="3"/>
  <c r="W28" i="3"/>
  <c r="W75" i="3"/>
  <c r="W22" i="3"/>
  <c r="W61" i="3"/>
  <c r="W69" i="3"/>
  <c r="W15" i="3"/>
  <c r="W3" i="3"/>
  <c r="W100" i="3"/>
  <c r="W107" i="3"/>
  <c r="W51" i="3"/>
  <c r="W95" i="3"/>
  <c r="W13" i="3"/>
  <c r="W114" i="3"/>
  <c r="W110" i="3"/>
  <c r="W42" i="3"/>
  <c r="W53" i="3"/>
  <c r="W54" i="3"/>
  <c r="W63" i="3"/>
  <c r="W68" i="3"/>
  <c r="W102" i="3"/>
  <c r="W16" i="3"/>
  <c r="W94" i="3"/>
  <c r="W47" i="3"/>
  <c r="W31" i="3"/>
  <c r="W113" i="3"/>
  <c r="W4" i="3"/>
  <c r="W71" i="3"/>
  <c r="W93" i="3"/>
  <c r="W33" i="3"/>
  <c r="W5" i="3"/>
  <c r="W57" i="3"/>
  <c r="Q38" i="2"/>
  <c r="S38" i="2" s="1"/>
  <c r="M38" i="2"/>
  <c r="K38" i="2"/>
  <c r="G38" i="2"/>
  <c r="E38" i="2"/>
  <c r="Q92" i="2"/>
  <c r="S92" i="2" s="1"/>
  <c r="M92" i="2"/>
  <c r="K92" i="2"/>
  <c r="G92" i="2"/>
  <c r="E92" i="2"/>
  <c r="Q82" i="2"/>
  <c r="S82" i="2" s="1"/>
  <c r="M82" i="2"/>
  <c r="K82" i="2"/>
  <c r="G82" i="2"/>
  <c r="E82" i="2"/>
  <c r="Q62" i="2"/>
  <c r="S62" i="2" s="1"/>
  <c r="M62" i="2"/>
  <c r="K62" i="2"/>
  <c r="G62" i="2"/>
  <c r="E62" i="2"/>
  <c r="S68" i="2"/>
  <c r="Q68" i="2"/>
  <c r="M68" i="2"/>
  <c r="K68" i="2"/>
  <c r="G68" i="2"/>
  <c r="E68" i="2"/>
  <c r="Q7" i="2"/>
  <c r="S7" i="2" s="1"/>
  <c r="M7" i="2"/>
  <c r="K7" i="2"/>
  <c r="G7" i="2"/>
  <c r="E7" i="2"/>
  <c r="A112" i="2"/>
  <c r="A108" i="2"/>
  <c r="Q69" i="2"/>
  <c r="S69" i="2" s="1"/>
  <c r="M69" i="2"/>
  <c r="K69" i="2"/>
  <c r="G69" i="2"/>
  <c r="E69" i="2"/>
  <c r="S108" i="2"/>
  <c r="Q108" i="2"/>
  <c r="M108" i="2"/>
  <c r="K108" i="2"/>
  <c r="G108" i="2"/>
  <c r="E108" i="2"/>
  <c r="S103" i="2"/>
  <c r="Q103" i="2"/>
  <c r="M103" i="2"/>
  <c r="K103" i="2"/>
  <c r="G103" i="2"/>
  <c r="E103" i="2"/>
  <c r="Q67" i="2"/>
  <c r="S67" i="2" s="1"/>
  <c r="M67" i="2"/>
  <c r="K67" i="2"/>
  <c r="G67" i="2"/>
  <c r="E67" i="2"/>
  <c r="Q26" i="2"/>
  <c r="S26" i="2" s="1"/>
  <c r="M26" i="2"/>
  <c r="K26" i="2"/>
  <c r="G26" i="2"/>
  <c r="E26" i="2"/>
  <c r="Q66" i="2"/>
  <c r="S66" i="2" s="1"/>
  <c r="M66" i="2"/>
  <c r="K66" i="2"/>
  <c r="G66" i="2"/>
  <c r="E66" i="2"/>
  <c r="S102" i="2"/>
  <c r="Q102" i="2"/>
  <c r="M102" i="2"/>
  <c r="K102" i="2"/>
  <c r="G102" i="2"/>
  <c r="E102" i="2"/>
  <c r="Q64" i="2"/>
  <c r="S64" i="2" s="1"/>
  <c r="M64" i="2"/>
  <c r="K64" i="2"/>
  <c r="G64" i="2"/>
  <c r="E64" i="2"/>
  <c r="Q63" i="2"/>
  <c r="S63" i="2" s="1"/>
  <c r="M63" i="2"/>
  <c r="K63" i="2"/>
  <c r="G63" i="2"/>
  <c r="E63" i="2"/>
  <c r="S99" i="2"/>
  <c r="Q99" i="2"/>
  <c r="M99" i="2"/>
  <c r="K99" i="2"/>
  <c r="G99" i="2"/>
  <c r="E99" i="2"/>
  <c r="S97" i="2"/>
  <c r="Q97" i="2"/>
  <c r="M97" i="2"/>
  <c r="K97" i="2"/>
  <c r="G97" i="2"/>
  <c r="E97" i="2"/>
  <c r="Q59" i="2"/>
  <c r="S59" i="2" s="1"/>
  <c r="M59" i="2"/>
  <c r="K59" i="2"/>
  <c r="G59" i="2"/>
  <c r="E59" i="2"/>
  <c r="Q57" i="2"/>
  <c r="S57" i="2" s="1"/>
  <c r="M57" i="2"/>
  <c r="K57" i="2"/>
  <c r="G57" i="2"/>
  <c r="E57" i="2"/>
  <c r="Q54" i="2"/>
  <c r="S54" i="2" s="1"/>
  <c r="M54" i="2"/>
  <c r="K54" i="2"/>
  <c r="G54" i="2"/>
  <c r="E54" i="2"/>
  <c r="Q46" i="2"/>
  <c r="S46" i="2" s="1"/>
  <c r="M46" i="2"/>
  <c r="K46" i="2"/>
  <c r="G46" i="2"/>
  <c r="E46" i="2"/>
  <c r="S45" i="2"/>
  <c r="Q45" i="2"/>
  <c r="M45" i="2"/>
  <c r="K45" i="2"/>
  <c r="G45" i="2"/>
  <c r="E45" i="2"/>
  <c r="Q44" i="2"/>
  <c r="S44" i="2" s="1"/>
  <c r="M44" i="2"/>
  <c r="K44" i="2"/>
  <c r="G44" i="2"/>
  <c r="E44" i="2"/>
  <c r="S86" i="2"/>
  <c r="Q86" i="2"/>
  <c r="M86" i="2"/>
  <c r="K86" i="2"/>
  <c r="G86" i="2"/>
  <c r="E86" i="2"/>
  <c r="S41" i="2"/>
  <c r="Q41" i="2"/>
  <c r="M41" i="2"/>
  <c r="K41" i="2"/>
  <c r="G41" i="2"/>
  <c r="E41" i="2"/>
  <c r="S80" i="2"/>
  <c r="Q80" i="2"/>
  <c r="M80" i="2"/>
  <c r="K80" i="2"/>
  <c r="G80" i="2"/>
  <c r="E80" i="2"/>
  <c r="Q43" i="2"/>
  <c r="S43" i="2" s="1"/>
  <c r="M43" i="2"/>
  <c r="K43" i="2"/>
  <c r="G43" i="2"/>
  <c r="E43" i="2"/>
  <c r="Q42" i="2"/>
  <c r="S42" i="2" s="1"/>
  <c r="M42" i="2"/>
  <c r="K42" i="2"/>
  <c r="G42" i="2"/>
  <c r="E42" i="2"/>
  <c r="S75" i="2"/>
  <c r="Q75" i="2"/>
  <c r="M75" i="2"/>
  <c r="K75" i="2"/>
  <c r="G75" i="2"/>
  <c r="E75" i="2"/>
  <c r="Q10" i="2"/>
  <c r="S10" i="2" s="1"/>
  <c r="M10" i="2"/>
  <c r="K10" i="2"/>
  <c r="G10" i="2"/>
  <c r="E10" i="2"/>
  <c r="S77" i="2"/>
  <c r="Q77" i="2"/>
  <c r="M77" i="2"/>
  <c r="K77" i="2"/>
  <c r="G77" i="2"/>
  <c r="E77" i="2"/>
  <c r="Q21" i="2"/>
  <c r="S21" i="2" s="1"/>
  <c r="M21" i="2"/>
  <c r="K21" i="2"/>
  <c r="G21" i="2"/>
  <c r="E21" i="2"/>
  <c r="S19" i="2"/>
  <c r="Q19" i="2"/>
  <c r="M19" i="2"/>
  <c r="K19" i="2"/>
  <c r="G19" i="2"/>
  <c r="E19" i="2"/>
  <c r="Q106" i="2"/>
  <c r="S106" i="2" s="1"/>
  <c r="M106" i="2"/>
  <c r="K106" i="2"/>
  <c r="G106" i="2"/>
  <c r="E106" i="2"/>
  <c r="Q37" i="2"/>
  <c r="S37" i="2" s="1"/>
  <c r="M37" i="2"/>
  <c r="K37" i="2"/>
  <c r="G37" i="2"/>
  <c r="E37" i="2"/>
  <c r="Q20" i="2"/>
  <c r="S20" i="2" s="1"/>
  <c r="M20" i="2"/>
  <c r="K20" i="2"/>
  <c r="G20" i="2"/>
  <c r="E20" i="2"/>
  <c r="Q36" i="2"/>
  <c r="S36" i="2" s="1"/>
  <c r="M36" i="2"/>
  <c r="K36" i="2"/>
  <c r="G36" i="2"/>
  <c r="E36" i="2"/>
  <c r="Q88" i="2"/>
  <c r="S88" i="2" s="1"/>
  <c r="M88" i="2"/>
  <c r="K88" i="2"/>
  <c r="G88" i="2"/>
  <c r="E88" i="2"/>
  <c r="S35" i="2"/>
  <c r="Q35" i="2"/>
  <c r="M35" i="2"/>
  <c r="K35" i="2"/>
  <c r="G35" i="2"/>
  <c r="E35" i="2"/>
  <c r="S6" i="2"/>
  <c r="Q6" i="2"/>
  <c r="M6" i="2"/>
  <c r="K6" i="2"/>
  <c r="G6" i="2"/>
  <c r="E6" i="2"/>
  <c r="Q33" i="2"/>
  <c r="S33" i="2" s="1"/>
  <c r="M33" i="2"/>
  <c r="K33" i="2"/>
  <c r="G33" i="2"/>
  <c r="E33" i="2"/>
  <c r="A62" i="2"/>
  <c r="Q112" i="2"/>
  <c r="S112" i="2" s="1"/>
  <c r="M112" i="2"/>
  <c r="K112" i="2"/>
  <c r="G112" i="2"/>
  <c r="E112" i="2"/>
  <c r="A61" i="2"/>
  <c r="S61" i="2"/>
  <c r="Q61" i="2"/>
  <c r="M61" i="2"/>
  <c r="K61" i="2"/>
  <c r="G61" i="2"/>
  <c r="E61" i="2"/>
  <c r="A60" i="2"/>
  <c r="S32" i="2"/>
  <c r="Q32" i="2"/>
  <c r="M32" i="2"/>
  <c r="K32" i="2"/>
  <c r="G32" i="2"/>
  <c r="E32" i="2"/>
  <c r="A59" i="2"/>
  <c r="S18" i="2"/>
  <c r="Q18" i="2"/>
  <c r="M18" i="2"/>
  <c r="K18" i="2"/>
  <c r="G18" i="2"/>
  <c r="E18" i="2"/>
  <c r="A58" i="2"/>
  <c r="S58" i="2"/>
  <c r="Q58" i="2"/>
  <c r="M58" i="2"/>
  <c r="K58" i="2"/>
  <c r="G58" i="2"/>
  <c r="E58" i="2"/>
  <c r="A57" i="2"/>
  <c r="S31" i="2"/>
  <c r="Q31" i="2"/>
  <c r="M31" i="2"/>
  <c r="K31" i="2"/>
  <c r="G31" i="2"/>
  <c r="E31" i="2"/>
  <c r="A56" i="2"/>
  <c r="S29" i="2"/>
  <c r="Q29" i="2"/>
  <c r="M29" i="2"/>
  <c r="K29" i="2"/>
  <c r="G29" i="2"/>
  <c r="E29" i="2"/>
  <c r="A55" i="2"/>
  <c r="Q30" i="2"/>
  <c r="S30" i="2" s="1"/>
  <c r="M30" i="2"/>
  <c r="K30" i="2"/>
  <c r="G30" i="2"/>
  <c r="E30" i="2"/>
  <c r="A54" i="2"/>
  <c r="Q15" i="2"/>
  <c r="S15" i="2" s="1"/>
  <c r="M15" i="2"/>
  <c r="K15" i="2"/>
  <c r="G15" i="2"/>
  <c r="E15" i="2"/>
  <c r="A53" i="2"/>
  <c r="Q16" i="2"/>
  <c r="S16" i="2" s="1"/>
  <c r="M16" i="2"/>
  <c r="K16" i="2"/>
  <c r="G16" i="2"/>
  <c r="E16" i="2"/>
  <c r="A52" i="2"/>
  <c r="A51" i="2"/>
  <c r="S50" i="2"/>
  <c r="Q50" i="2"/>
  <c r="M50" i="2"/>
  <c r="K50" i="2"/>
  <c r="G50" i="2"/>
  <c r="E50" i="2"/>
  <c r="A50" i="2"/>
  <c r="A49" i="2"/>
  <c r="Q87" i="2"/>
  <c r="S87" i="2" s="1"/>
  <c r="M87" i="2"/>
  <c r="K87" i="2"/>
  <c r="G87" i="2"/>
  <c r="E87" i="2"/>
  <c r="A48" i="2"/>
  <c r="S53" i="2"/>
  <c r="Q53" i="2"/>
  <c r="M53" i="2"/>
  <c r="K53" i="2"/>
  <c r="G53" i="2"/>
  <c r="E53" i="2"/>
  <c r="A47" i="2"/>
  <c r="Q14" i="2"/>
  <c r="S14" i="2" s="1"/>
  <c r="M14" i="2"/>
  <c r="K14" i="2"/>
  <c r="G14" i="2"/>
  <c r="E14" i="2"/>
  <c r="A46" i="2"/>
  <c r="A45" i="2"/>
  <c r="A44" i="2"/>
  <c r="A43" i="2"/>
  <c r="S111" i="2"/>
  <c r="Q111" i="2"/>
  <c r="M111" i="2"/>
  <c r="K111" i="2"/>
  <c r="G111" i="2"/>
  <c r="E111" i="2"/>
  <c r="A42" i="2"/>
  <c r="S49" i="2"/>
  <c r="Q49" i="2"/>
  <c r="M49" i="2"/>
  <c r="K49" i="2"/>
  <c r="G49" i="2"/>
  <c r="E49" i="2"/>
  <c r="Q11" i="2"/>
  <c r="S11" i="2" s="1"/>
  <c r="M11" i="2"/>
  <c r="K11" i="2"/>
  <c r="G11" i="2"/>
  <c r="E11" i="2"/>
  <c r="A41" i="2"/>
  <c r="S110" i="2"/>
  <c r="Q110" i="2"/>
  <c r="M110" i="2"/>
  <c r="K110" i="2"/>
  <c r="G110" i="2"/>
  <c r="E110" i="2"/>
  <c r="A40" i="2"/>
  <c r="S109" i="2"/>
  <c r="Q109" i="2"/>
  <c r="M109" i="2"/>
  <c r="K109" i="2"/>
  <c r="G109" i="2"/>
  <c r="E109" i="2"/>
  <c r="A39" i="2"/>
  <c r="A38" i="2"/>
  <c r="Q94" i="2"/>
  <c r="S94" i="2" s="1"/>
  <c r="M94" i="2"/>
  <c r="K94" i="2"/>
  <c r="G94" i="2"/>
  <c r="E94" i="2"/>
  <c r="S101" i="2"/>
  <c r="Q101" i="2"/>
  <c r="M101" i="2"/>
  <c r="K101" i="2"/>
  <c r="G101" i="2"/>
  <c r="E101" i="2"/>
  <c r="A37" i="2"/>
  <c r="A36" i="2"/>
  <c r="S91" i="2"/>
  <c r="Q91" i="2"/>
  <c r="M91" i="2"/>
  <c r="K91" i="2"/>
  <c r="G91" i="2"/>
  <c r="E91" i="2"/>
  <c r="A35" i="2"/>
  <c r="S89" i="2"/>
  <c r="Q89" i="2"/>
  <c r="M89" i="2"/>
  <c r="K89" i="2"/>
  <c r="G89" i="2"/>
  <c r="E89" i="2"/>
  <c r="A34" i="2"/>
  <c r="S83" i="2"/>
  <c r="Q83" i="2"/>
  <c r="M83" i="2"/>
  <c r="K83" i="2"/>
  <c r="G83" i="2"/>
  <c r="E83" i="2"/>
  <c r="A33" i="2"/>
  <c r="S79" i="2"/>
  <c r="Q79" i="2"/>
  <c r="M79" i="2"/>
  <c r="K79" i="2"/>
  <c r="G79" i="2"/>
  <c r="E79" i="2"/>
  <c r="A32" i="2"/>
  <c r="S72" i="2"/>
  <c r="Q72" i="2"/>
  <c r="M72" i="2"/>
  <c r="K72" i="2"/>
  <c r="G72" i="2"/>
  <c r="E72" i="2"/>
  <c r="A31" i="2"/>
  <c r="S71" i="2"/>
  <c r="Q71" i="2"/>
  <c r="M71" i="2"/>
  <c r="K71" i="2"/>
  <c r="G71" i="2"/>
  <c r="E71" i="2"/>
  <c r="A30" i="2"/>
  <c r="S17" i="2"/>
  <c r="Q17" i="2"/>
  <c r="M17" i="2"/>
  <c r="K17" i="2"/>
  <c r="G17" i="2"/>
  <c r="E17" i="2"/>
  <c r="A29" i="2"/>
  <c r="S65" i="2"/>
  <c r="Q65" i="2"/>
  <c r="M65" i="2"/>
  <c r="K65" i="2"/>
  <c r="G65" i="2"/>
  <c r="E65" i="2"/>
  <c r="A28" i="2"/>
  <c r="S55" i="2"/>
  <c r="Q55" i="2"/>
  <c r="M55" i="2"/>
  <c r="K55" i="2"/>
  <c r="G55" i="2"/>
  <c r="E55" i="2"/>
  <c r="A27" i="2"/>
  <c r="S52" i="2"/>
  <c r="Q52" i="2"/>
  <c r="M52" i="2"/>
  <c r="K52" i="2"/>
  <c r="G52" i="2"/>
  <c r="E52" i="2"/>
  <c r="A26" i="2"/>
  <c r="S28" i="2"/>
  <c r="Q28" i="2"/>
  <c r="M28" i="2"/>
  <c r="K28" i="2"/>
  <c r="G28" i="2"/>
  <c r="E28" i="2"/>
  <c r="A25" i="2"/>
  <c r="Q8" i="2"/>
  <c r="S8" i="2" s="1"/>
  <c r="M8" i="2"/>
  <c r="K8" i="2"/>
  <c r="G8" i="2"/>
  <c r="E8" i="2"/>
  <c r="A24" i="2"/>
  <c r="Q105" i="2"/>
  <c r="S105" i="2" s="1"/>
  <c r="M105" i="2"/>
  <c r="K105" i="2"/>
  <c r="G105" i="2"/>
  <c r="E105" i="2"/>
  <c r="A23" i="2"/>
  <c r="Q104" i="2"/>
  <c r="S104" i="2" s="1"/>
  <c r="M104" i="2"/>
  <c r="K104" i="2"/>
  <c r="G104" i="2"/>
  <c r="E104" i="2"/>
  <c r="A22" i="2"/>
  <c r="Q27" i="2"/>
  <c r="S27" i="2" s="1"/>
  <c r="M27" i="2"/>
  <c r="K27" i="2"/>
  <c r="G27" i="2"/>
  <c r="E27" i="2"/>
  <c r="A21" i="2"/>
  <c r="Q74" i="2"/>
  <c r="S74" i="2" s="1"/>
  <c r="M74" i="2"/>
  <c r="K74" i="2"/>
  <c r="G74" i="2"/>
  <c r="E74" i="2"/>
  <c r="A20" i="2"/>
  <c r="Q4" i="2"/>
  <c r="S4" i="2" s="1"/>
  <c r="M4" i="2"/>
  <c r="K4" i="2"/>
  <c r="G4" i="2"/>
  <c r="E4" i="2"/>
  <c r="A19" i="2"/>
  <c r="Q95" i="2"/>
  <c r="S95" i="2" s="1"/>
  <c r="M95" i="2"/>
  <c r="K95" i="2"/>
  <c r="G95" i="2"/>
  <c r="E95" i="2"/>
  <c r="A18" i="2"/>
  <c r="Q85" i="2"/>
  <c r="S85" i="2" s="1"/>
  <c r="M85" i="2"/>
  <c r="K85" i="2"/>
  <c r="G85" i="2"/>
  <c r="E85" i="2"/>
  <c r="A17" i="2"/>
  <c r="S23" i="2"/>
  <c r="Q23" i="2"/>
  <c r="M23" i="2"/>
  <c r="K23" i="2"/>
  <c r="G23" i="2"/>
  <c r="E23" i="2"/>
  <c r="A16" i="2"/>
  <c r="Q25" i="2"/>
  <c r="S25" i="2" s="1"/>
  <c r="M25" i="2"/>
  <c r="K25" i="2"/>
  <c r="G25" i="2"/>
  <c r="E25" i="2"/>
  <c r="A15" i="2"/>
  <c r="Q5" i="2"/>
  <c r="S5" i="2" s="1"/>
  <c r="M5" i="2"/>
  <c r="K5" i="2"/>
  <c r="G5" i="2"/>
  <c r="E5" i="2"/>
  <c r="A14" i="2"/>
  <c r="Q81" i="2"/>
  <c r="S81" i="2" s="1"/>
  <c r="M81" i="2"/>
  <c r="K81" i="2"/>
  <c r="G81" i="2"/>
  <c r="E81" i="2"/>
  <c r="A13" i="2"/>
  <c r="Q84" i="2"/>
  <c r="S84" i="2" s="1"/>
  <c r="M84" i="2"/>
  <c r="K84" i="2"/>
  <c r="G84" i="2"/>
  <c r="E84" i="2"/>
  <c r="A12" i="2"/>
  <c r="Q78" i="2"/>
  <c r="S78" i="2" s="1"/>
  <c r="M78" i="2"/>
  <c r="K78" i="2"/>
  <c r="G78" i="2"/>
  <c r="E78" i="2"/>
  <c r="A11" i="2"/>
  <c r="S13" i="2"/>
  <c r="Q13" i="2"/>
  <c r="M13" i="2"/>
  <c r="K13" i="2"/>
  <c r="G13" i="2"/>
  <c r="E13" i="2"/>
  <c r="A10" i="2"/>
  <c r="Q73" i="2"/>
  <c r="S73" i="2" s="1"/>
  <c r="M73" i="2"/>
  <c r="K73" i="2"/>
  <c r="G73" i="2"/>
  <c r="E73" i="2"/>
  <c r="A9" i="2"/>
  <c r="S12" i="2"/>
  <c r="Q12" i="2"/>
  <c r="M12" i="2"/>
  <c r="K12" i="2"/>
  <c r="G12" i="2"/>
  <c r="E12" i="2"/>
  <c r="A8" i="2"/>
  <c r="Q93" i="2"/>
  <c r="S93" i="2" s="1"/>
  <c r="M93" i="2"/>
  <c r="K93" i="2"/>
  <c r="G93" i="2"/>
  <c r="E93" i="2"/>
  <c r="A7" i="2"/>
  <c r="Q90" i="2"/>
  <c r="S90" i="2" s="1"/>
  <c r="M90" i="2"/>
  <c r="K90" i="2"/>
  <c r="G90" i="2"/>
  <c r="E90" i="2"/>
  <c r="A6" i="2"/>
  <c r="Q3" i="2"/>
  <c r="S3" i="2" s="1"/>
  <c r="M3" i="2"/>
  <c r="K3" i="2"/>
  <c r="G3" i="2"/>
  <c r="E3" i="2"/>
  <c r="A5" i="2"/>
  <c r="Q70" i="2"/>
  <c r="S70" i="2" s="1"/>
  <c r="M70" i="2"/>
  <c r="K70" i="2"/>
  <c r="G70" i="2"/>
  <c r="E70" i="2"/>
  <c r="A4" i="2"/>
  <c r="S9" i="2"/>
  <c r="Q9" i="2"/>
  <c r="M9" i="2"/>
  <c r="K9" i="2"/>
  <c r="G9" i="2"/>
  <c r="E9" i="2"/>
  <c r="A3" i="2"/>
  <c r="A62" i="1"/>
  <c r="E25" i="1"/>
  <c r="G25" i="1"/>
  <c r="K25" i="1"/>
  <c r="M25" i="1"/>
  <c r="Q25" i="1"/>
  <c r="S25" i="1"/>
  <c r="A63" i="1"/>
  <c r="E29" i="1"/>
  <c r="G29" i="1"/>
  <c r="K29" i="1"/>
  <c r="M29" i="1"/>
  <c r="Q29" i="1"/>
  <c r="S29" i="1"/>
  <c r="E34" i="1"/>
  <c r="G34" i="1"/>
  <c r="K34" i="1"/>
  <c r="M34" i="1"/>
  <c r="Q34" i="1"/>
  <c r="S34" i="1"/>
  <c r="A64" i="1"/>
  <c r="E36" i="1"/>
  <c r="G36" i="1"/>
  <c r="K36" i="1"/>
  <c r="M36" i="1"/>
  <c r="Q36" i="1"/>
  <c r="S36" i="1"/>
  <c r="A65" i="1"/>
  <c r="E64" i="1"/>
  <c r="G64" i="1"/>
  <c r="K64" i="1"/>
  <c r="M64" i="1"/>
  <c r="Q64" i="1"/>
  <c r="S64" i="1"/>
  <c r="A66" i="1"/>
  <c r="E65" i="1"/>
  <c r="G65" i="1"/>
  <c r="K65" i="1"/>
  <c r="M65" i="1"/>
  <c r="Q65" i="1"/>
  <c r="S65" i="1"/>
  <c r="A67" i="1"/>
  <c r="E66" i="1"/>
  <c r="G66" i="1"/>
  <c r="K66" i="1"/>
  <c r="M66" i="1"/>
  <c r="Q66" i="1"/>
  <c r="S66" i="1"/>
  <c r="A68" i="1"/>
  <c r="E67" i="1"/>
  <c r="G67" i="1"/>
  <c r="K67" i="1"/>
  <c r="M67" i="1"/>
  <c r="Q67" i="1"/>
  <c r="S67" i="1"/>
  <c r="A69" i="1"/>
  <c r="E68" i="1"/>
  <c r="G68" i="1"/>
  <c r="K68" i="1"/>
  <c r="M68" i="1"/>
  <c r="Q68" i="1"/>
  <c r="S68" i="1"/>
  <c r="A70" i="1"/>
  <c r="E69" i="1"/>
  <c r="G69" i="1"/>
  <c r="K69" i="1"/>
  <c r="M69" i="1"/>
  <c r="Q69" i="1"/>
  <c r="S69" i="1"/>
  <c r="A71" i="1"/>
  <c r="E70" i="1"/>
  <c r="G70" i="1"/>
  <c r="K70" i="1"/>
  <c r="M70" i="1"/>
  <c r="Q70" i="1"/>
  <c r="S70" i="1"/>
  <c r="A72" i="1"/>
  <c r="E71" i="1"/>
  <c r="G71" i="1"/>
  <c r="K71" i="1"/>
  <c r="M71" i="1"/>
  <c r="Q71" i="1"/>
  <c r="S71" i="1"/>
  <c r="A73" i="1"/>
  <c r="E72" i="1"/>
  <c r="G72" i="1"/>
  <c r="K72" i="1"/>
  <c r="M72" i="1"/>
  <c r="Q72" i="1"/>
  <c r="S72" i="1"/>
  <c r="A74" i="1"/>
  <c r="E73" i="1"/>
  <c r="G73" i="1"/>
  <c r="K73" i="1"/>
  <c r="M73" i="1"/>
  <c r="Q73" i="1"/>
  <c r="S73" i="1"/>
  <c r="A75" i="1"/>
  <c r="E74" i="1"/>
  <c r="G74" i="1"/>
  <c r="K74" i="1"/>
  <c r="M74" i="1"/>
  <c r="Q74" i="1"/>
  <c r="S74" i="1"/>
  <c r="A76" i="1"/>
  <c r="E75" i="1"/>
  <c r="G75" i="1"/>
  <c r="K75" i="1"/>
  <c r="M75" i="1"/>
  <c r="Q75" i="1"/>
  <c r="S75" i="1"/>
  <c r="A77" i="1"/>
  <c r="E76" i="1"/>
  <c r="G76" i="1"/>
  <c r="K76" i="1"/>
  <c r="M76" i="1"/>
  <c r="Q76" i="1"/>
  <c r="S76" i="1"/>
  <c r="A78" i="1"/>
  <c r="E77" i="1"/>
  <c r="G77" i="1"/>
  <c r="K77" i="1"/>
  <c r="M77" i="1"/>
  <c r="Q77" i="1"/>
  <c r="S77" i="1"/>
  <c r="A79" i="1"/>
  <c r="E78" i="1"/>
  <c r="G78" i="1"/>
  <c r="K78" i="1"/>
  <c r="M78" i="1"/>
  <c r="Q78" i="1"/>
  <c r="S78" i="1"/>
  <c r="A80" i="1"/>
  <c r="E79" i="1"/>
  <c r="G79" i="1"/>
  <c r="K79" i="1"/>
  <c r="M79" i="1"/>
  <c r="Q79" i="1"/>
  <c r="S79" i="1"/>
  <c r="A81" i="1"/>
  <c r="E80" i="1"/>
  <c r="G80" i="1"/>
  <c r="K80" i="1"/>
  <c r="M80" i="1"/>
  <c r="Q80" i="1"/>
  <c r="S80" i="1"/>
  <c r="A82" i="1"/>
  <c r="E81" i="1"/>
  <c r="G81" i="1"/>
  <c r="K81" i="1"/>
  <c r="M81" i="1"/>
  <c r="Q81" i="1"/>
  <c r="S81" i="1"/>
  <c r="A83" i="1"/>
  <c r="E82" i="1"/>
  <c r="G82" i="1"/>
  <c r="K82" i="1"/>
  <c r="M82" i="1"/>
  <c r="Q82" i="1"/>
  <c r="S82" i="1"/>
  <c r="A84" i="1"/>
  <c r="E83" i="1"/>
  <c r="G83" i="1"/>
  <c r="K83" i="1"/>
  <c r="M83" i="1"/>
  <c r="Q83" i="1"/>
  <c r="S83" i="1"/>
  <c r="A85" i="1"/>
  <c r="E84" i="1"/>
  <c r="G84" i="1"/>
  <c r="K84" i="1"/>
  <c r="M84" i="1"/>
  <c r="Q84" i="1"/>
  <c r="S84" i="1"/>
  <c r="A86" i="1"/>
  <c r="E85" i="1"/>
  <c r="G85" i="1"/>
  <c r="K85" i="1"/>
  <c r="M85" i="1"/>
  <c r="Q85" i="1"/>
  <c r="S85" i="1"/>
  <c r="A87" i="1"/>
  <c r="E86" i="1"/>
  <c r="G86" i="1"/>
  <c r="K86" i="1"/>
  <c r="M86" i="1"/>
  <c r="Q86" i="1"/>
  <c r="S86" i="1"/>
  <c r="A88" i="1"/>
  <c r="E87" i="1"/>
  <c r="G87" i="1"/>
  <c r="K87" i="1"/>
  <c r="M87" i="1"/>
  <c r="Q87" i="1"/>
  <c r="S87" i="1"/>
  <c r="A89" i="1"/>
  <c r="E88" i="1"/>
  <c r="G88" i="1"/>
  <c r="K88" i="1"/>
  <c r="M88" i="1"/>
  <c r="Q88" i="1"/>
  <c r="S88" i="1"/>
  <c r="A90" i="1"/>
  <c r="E89" i="1"/>
  <c r="G89" i="1"/>
  <c r="K89" i="1"/>
  <c r="M89" i="1"/>
  <c r="Q89" i="1"/>
  <c r="S89" i="1"/>
  <c r="A91" i="1"/>
  <c r="E90" i="1"/>
  <c r="G90" i="1"/>
  <c r="K90" i="1"/>
  <c r="M90" i="1"/>
  <c r="Q90" i="1"/>
  <c r="S90" i="1"/>
  <c r="A92" i="1"/>
  <c r="E91" i="1"/>
  <c r="G91" i="1"/>
  <c r="K91" i="1"/>
  <c r="M91" i="1"/>
  <c r="Q91" i="1"/>
  <c r="S91" i="1"/>
  <c r="A93" i="1"/>
  <c r="E92" i="1"/>
  <c r="G92" i="1"/>
  <c r="K92" i="1"/>
  <c r="M92" i="1"/>
  <c r="Q92" i="1"/>
  <c r="S92" i="1"/>
  <c r="A94" i="1"/>
  <c r="E93" i="1"/>
  <c r="G93" i="1"/>
  <c r="K93" i="1"/>
  <c r="M93" i="1"/>
  <c r="Q93" i="1"/>
  <c r="S93" i="1"/>
  <c r="A95" i="1"/>
  <c r="E94" i="1"/>
  <c r="G94" i="1"/>
  <c r="K94" i="1"/>
  <c r="M94" i="1"/>
  <c r="Q94" i="1"/>
  <c r="S94" i="1"/>
  <c r="A96" i="1"/>
  <c r="E95" i="1"/>
  <c r="G95" i="1"/>
  <c r="K95" i="1"/>
  <c r="M95" i="1"/>
  <c r="Q95" i="1"/>
  <c r="S95" i="1"/>
  <c r="A97" i="1"/>
  <c r="E96" i="1"/>
  <c r="G96" i="1"/>
  <c r="K96" i="1"/>
  <c r="M96" i="1"/>
  <c r="Q96" i="1"/>
  <c r="S96" i="1"/>
  <c r="A98" i="1"/>
  <c r="E97" i="1"/>
  <c r="G97" i="1"/>
  <c r="K97" i="1"/>
  <c r="M97" i="1"/>
  <c r="Q97" i="1"/>
  <c r="S97" i="1"/>
  <c r="A99" i="1"/>
  <c r="E98" i="1"/>
  <c r="G98" i="1"/>
  <c r="K98" i="1"/>
  <c r="M98" i="1"/>
  <c r="Q98" i="1"/>
  <c r="S98" i="1"/>
  <c r="A100" i="1"/>
  <c r="E99" i="1"/>
  <c r="G99" i="1"/>
  <c r="K99" i="1"/>
  <c r="M99" i="1"/>
  <c r="Q99" i="1"/>
  <c r="S99" i="1"/>
  <c r="A101" i="1"/>
  <c r="E100" i="1"/>
  <c r="G100" i="1"/>
  <c r="K100" i="1"/>
  <c r="M100" i="1"/>
  <c r="Q100" i="1"/>
  <c r="S100" i="1"/>
  <c r="A102" i="1"/>
  <c r="E101" i="1"/>
  <c r="G101" i="1"/>
  <c r="K101" i="1"/>
  <c r="M101" i="1"/>
  <c r="Q101" i="1"/>
  <c r="S101" i="1"/>
  <c r="A103" i="1"/>
  <c r="E102" i="1"/>
  <c r="G102" i="1"/>
  <c r="K102" i="1"/>
  <c r="M102" i="1"/>
  <c r="Q102" i="1"/>
  <c r="S102" i="1"/>
  <c r="A104" i="1"/>
  <c r="E103" i="1"/>
  <c r="G103" i="1"/>
  <c r="K103" i="1"/>
  <c r="M103" i="1"/>
  <c r="Q103" i="1"/>
  <c r="S103" i="1"/>
  <c r="A105" i="1"/>
  <c r="E104" i="1"/>
  <c r="G104" i="1"/>
  <c r="K104" i="1"/>
  <c r="M104" i="1"/>
  <c r="Q104" i="1"/>
  <c r="S104" i="1"/>
  <c r="A106" i="1"/>
  <c r="E105" i="1"/>
  <c r="G105" i="1"/>
  <c r="K105" i="1"/>
  <c r="M105" i="1"/>
  <c r="Q105" i="1"/>
  <c r="S105" i="1"/>
  <c r="A107" i="1"/>
  <c r="E106" i="1"/>
  <c r="G106" i="1"/>
  <c r="K106" i="1"/>
  <c r="M106" i="1"/>
  <c r="Q106" i="1"/>
  <c r="S106" i="1"/>
  <c r="A108" i="1"/>
  <c r="E107" i="1"/>
  <c r="G107" i="1"/>
  <c r="K107" i="1"/>
  <c r="M107" i="1"/>
  <c r="Q107" i="1"/>
  <c r="S107" i="1"/>
  <c r="A109" i="1"/>
  <c r="E108" i="1"/>
  <c r="G108" i="1"/>
  <c r="K108" i="1"/>
  <c r="M108" i="1"/>
  <c r="Q108" i="1"/>
  <c r="S108" i="1"/>
  <c r="A110" i="1"/>
  <c r="E109" i="1"/>
  <c r="G109" i="1"/>
  <c r="K109" i="1"/>
  <c r="M109" i="1"/>
  <c r="Q109" i="1"/>
  <c r="S109" i="1"/>
  <c r="A111" i="1"/>
  <c r="E110" i="1"/>
  <c r="G110" i="1"/>
  <c r="K110" i="1"/>
  <c r="M110" i="1"/>
  <c r="Q110" i="1"/>
  <c r="S110" i="1"/>
  <c r="A112" i="1"/>
  <c r="E111" i="1"/>
  <c r="G111" i="1"/>
  <c r="K111" i="1"/>
  <c r="M111" i="1"/>
  <c r="Q111" i="1"/>
  <c r="S111" i="1"/>
  <c r="A113" i="1"/>
  <c r="E112" i="1"/>
  <c r="G112" i="1"/>
  <c r="K112" i="1"/>
  <c r="M112" i="1"/>
  <c r="Q112" i="1"/>
  <c r="S112" i="1"/>
  <c r="A114" i="1"/>
  <c r="E113" i="1"/>
  <c r="G113" i="1"/>
  <c r="K113" i="1"/>
  <c r="M113" i="1"/>
  <c r="Q113" i="1"/>
  <c r="S113" i="1"/>
  <c r="A115" i="1"/>
  <c r="E114" i="1"/>
  <c r="G114" i="1"/>
  <c r="K114" i="1"/>
  <c r="M114" i="1"/>
  <c r="Q114" i="1"/>
  <c r="S114" i="1"/>
  <c r="A116" i="1"/>
  <c r="E115" i="1"/>
  <c r="G115" i="1"/>
  <c r="K115" i="1"/>
  <c r="M115" i="1"/>
  <c r="Q115" i="1"/>
  <c r="S115" i="1"/>
  <c r="A117" i="1"/>
  <c r="E116" i="1"/>
  <c r="G116" i="1"/>
  <c r="K116" i="1"/>
  <c r="M116" i="1"/>
  <c r="Q116" i="1"/>
  <c r="S116" i="1"/>
  <c r="A118" i="1"/>
  <c r="E117" i="1"/>
  <c r="G117" i="1"/>
  <c r="K117" i="1"/>
  <c r="M117" i="1"/>
  <c r="Q117" i="1"/>
  <c r="S117" i="1"/>
  <c r="A119" i="1"/>
  <c r="E118" i="1"/>
  <c r="G118" i="1"/>
  <c r="K118" i="1"/>
  <c r="M118" i="1"/>
  <c r="Q118" i="1"/>
  <c r="S118" i="1"/>
  <c r="A120" i="1"/>
  <c r="E119" i="1"/>
  <c r="G119" i="1"/>
  <c r="K119" i="1"/>
  <c r="M119" i="1"/>
  <c r="Q119" i="1"/>
  <c r="S119" i="1"/>
  <c r="A121" i="1"/>
  <c r="E120" i="1"/>
  <c r="G120" i="1"/>
  <c r="K120" i="1"/>
  <c r="M120" i="1"/>
  <c r="Q120" i="1"/>
  <c r="S120" i="1"/>
  <c r="A122" i="1"/>
  <c r="E121" i="1"/>
  <c r="G121" i="1"/>
  <c r="K121" i="1"/>
  <c r="M121" i="1"/>
  <c r="Q121" i="1"/>
  <c r="S121" i="1"/>
  <c r="A123" i="1"/>
  <c r="E122" i="1"/>
  <c r="G122" i="1"/>
  <c r="K122" i="1"/>
  <c r="M122" i="1"/>
  <c r="Q122" i="1"/>
  <c r="S122" i="1"/>
  <c r="A124" i="1"/>
  <c r="E123" i="1"/>
  <c r="G123" i="1"/>
  <c r="K123" i="1"/>
  <c r="M123" i="1"/>
  <c r="Q123" i="1"/>
  <c r="S123" i="1"/>
  <c r="A125" i="1"/>
  <c r="E124" i="1"/>
  <c r="G124" i="1"/>
  <c r="K124" i="1"/>
  <c r="M124" i="1"/>
  <c r="Q124" i="1"/>
  <c r="S124" i="1"/>
  <c r="A126" i="1"/>
  <c r="E125" i="1"/>
  <c r="G125" i="1"/>
  <c r="K125" i="1"/>
  <c r="M125" i="1"/>
  <c r="Q125" i="1"/>
  <c r="S125" i="1"/>
  <c r="A127" i="1"/>
  <c r="E126" i="1"/>
  <c r="G126" i="1"/>
  <c r="K126" i="1"/>
  <c r="M126" i="1"/>
  <c r="Q126" i="1"/>
  <c r="S126" i="1"/>
  <c r="A128" i="1"/>
  <c r="E127" i="1"/>
  <c r="G127" i="1"/>
  <c r="K127" i="1"/>
  <c r="M127" i="1"/>
  <c r="Q127" i="1"/>
  <c r="S127" i="1"/>
  <c r="A129" i="1"/>
  <c r="E128" i="1"/>
  <c r="G128" i="1"/>
  <c r="K128" i="1"/>
  <c r="M128" i="1"/>
  <c r="Q128" i="1"/>
  <c r="S128" i="1"/>
  <c r="A130" i="1"/>
  <c r="E129" i="1"/>
  <c r="G129" i="1"/>
  <c r="K129" i="1"/>
  <c r="M129" i="1"/>
  <c r="Q129" i="1"/>
  <c r="S129" i="1"/>
  <c r="A131" i="1"/>
  <c r="E130" i="1"/>
  <c r="G130" i="1"/>
  <c r="K130" i="1"/>
  <c r="M130" i="1"/>
  <c r="Q130" i="1"/>
  <c r="S130" i="1"/>
  <c r="A132" i="1"/>
  <c r="E131" i="1"/>
  <c r="G131" i="1"/>
  <c r="K131" i="1"/>
  <c r="M131" i="1"/>
  <c r="Q131" i="1"/>
  <c r="S131" i="1"/>
  <c r="A133" i="1"/>
  <c r="E132" i="1"/>
  <c r="G132" i="1"/>
  <c r="K132" i="1"/>
  <c r="M132" i="1"/>
  <c r="Q132" i="1"/>
  <c r="S132" i="1"/>
  <c r="A134" i="1"/>
  <c r="E133" i="1"/>
  <c r="G133" i="1"/>
  <c r="K133" i="1"/>
  <c r="M133" i="1"/>
  <c r="Q133" i="1"/>
  <c r="S133" i="1"/>
  <c r="A135" i="1"/>
  <c r="E134" i="1"/>
  <c r="G134" i="1"/>
  <c r="K134" i="1"/>
  <c r="M134" i="1"/>
  <c r="Q134" i="1"/>
  <c r="S134" i="1"/>
  <c r="A136" i="1"/>
  <c r="E135" i="1"/>
  <c r="G135" i="1"/>
  <c r="K135" i="1"/>
  <c r="M135" i="1"/>
  <c r="Q135" i="1"/>
  <c r="S135" i="1"/>
  <c r="A137" i="1"/>
  <c r="E136" i="1"/>
  <c r="G136" i="1"/>
  <c r="K136" i="1"/>
  <c r="M136" i="1"/>
  <c r="Q136" i="1"/>
  <c r="S136" i="1"/>
  <c r="A138" i="1"/>
  <c r="E137" i="1"/>
  <c r="G137" i="1"/>
  <c r="K137" i="1"/>
  <c r="M137" i="1"/>
  <c r="Q137" i="1"/>
  <c r="S137" i="1"/>
  <c r="A139" i="1"/>
  <c r="E138" i="1"/>
  <c r="G138" i="1"/>
  <c r="K138" i="1"/>
  <c r="M138" i="1"/>
  <c r="Q138" i="1"/>
  <c r="S138" i="1"/>
  <c r="A140" i="1"/>
  <c r="E139" i="1"/>
  <c r="G139" i="1"/>
  <c r="K139" i="1"/>
  <c r="M139" i="1"/>
  <c r="Q139" i="1"/>
  <c r="S139" i="1"/>
  <c r="A141" i="1"/>
  <c r="E140" i="1"/>
  <c r="G140" i="1"/>
  <c r="K140" i="1"/>
  <c r="M140" i="1"/>
  <c r="Q140" i="1"/>
  <c r="S140" i="1"/>
  <c r="A142" i="1"/>
  <c r="E141" i="1"/>
  <c r="G141" i="1"/>
  <c r="K141" i="1"/>
  <c r="M141" i="1"/>
  <c r="Q141" i="1"/>
  <c r="S141" i="1"/>
  <c r="A143" i="1"/>
  <c r="E142" i="1"/>
  <c r="G142" i="1"/>
  <c r="K142" i="1"/>
  <c r="M142" i="1"/>
  <c r="Q142" i="1"/>
  <c r="S142" i="1"/>
  <c r="A144" i="1"/>
  <c r="E143" i="1"/>
  <c r="G143" i="1"/>
  <c r="K143" i="1"/>
  <c r="M143" i="1"/>
  <c r="Q143" i="1"/>
  <c r="S143" i="1"/>
  <c r="A145" i="1"/>
  <c r="E144" i="1"/>
  <c r="G144" i="1"/>
  <c r="K144" i="1"/>
  <c r="M144" i="1"/>
  <c r="Q144" i="1"/>
  <c r="S144" i="1"/>
  <c r="A146" i="1"/>
  <c r="E145" i="1"/>
  <c r="G145" i="1"/>
  <c r="K145" i="1"/>
  <c r="M145" i="1"/>
  <c r="Q145" i="1"/>
  <c r="S145" i="1"/>
  <c r="A147" i="1"/>
  <c r="E146" i="1"/>
  <c r="G146" i="1"/>
  <c r="K146" i="1"/>
  <c r="M146" i="1"/>
  <c r="Q146" i="1"/>
  <c r="S146" i="1"/>
  <c r="A148" i="1"/>
  <c r="E147" i="1"/>
  <c r="G147" i="1"/>
  <c r="K147" i="1"/>
  <c r="M147" i="1"/>
  <c r="Q147" i="1"/>
  <c r="S147" i="1"/>
  <c r="A149" i="1"/>
  <c r="E148" i="1"/>
  <c r="G148" i="1"/>
  <c r="K148" i="1"/>
  <c r="M148" i="1"/>
  <c r="Q148" i="1"/>
  <c r="S148" i="1"/>
  <c r="A150" i="1"/>
  <c r="E149" i="1"/>
  <c r="G149" i="1"/>
  <c r="K149" i="1"/>
  <c r="M149" i="1"/>
  <c r="Q149" i="1"/>
  <c r="S149" i="1"/>
  <c r="A151" i="1"/>
  <c r="E150" i="1"/>
  <c r="G150" i="1"/>
  <c r="K150" i="1"/>
  <c r="M150" i="1"/>
  <c r="Q150" i="1"/>
  <c r="S150" i="1"/>
  <c r="A152" i="1"/>
  <c r="E151" i="1"/>
  <c r="G151" i="1"/>
  <c r="K151" i="1"/>
  <c r="M151" i="1"/>
  <c r="Q151" i="1"/>
  <c r="S151" i="1"/>
  <c r="A153" i="1"/>
  <c r="E152" i="1"/>
  <c r="G152" i="1"/>
  <c r="K152" i="1"/>
  <c r="M152" i="1"/>
  <c r="Q152" i="1"/>
  <c r="S152" i="1"/>
  <c r="A154" i="1"/>
  <c r="E153" i="1"/>
  <c r="G153" i="1"/>
  <c r="K153" i="1"/>
  <c r="M153" i="1"/>
  <c r="Q153" i="1"/>
  <c r="S153" i="1"/>
  <c r="A155" i="1"/>
  <c r="E154" i="1"/>
  <c r="G154" i="1"/>
  <c r="K154" i="1"/>
  <c r="M154" i="1"/>
  <c r="Q154" i="1"/>
  <c r="S154" i="1"/>
  <c r="A156" i="1"/>
  <c r="E155" i="1"/>
  <c r="G155" i="1"/>
  <c r="K155" i="1"/>
  <c r="M155" i="1"/>
  <c r="Q155" i="1"/>
  <c r="S155" i="1"/>
  <c r="A157" i="1"/>
  <c r="E156" i="1"/>
  <c r="G156" i="1"/>
  <c r="K156" i="1"/>
  <c r="M156" i="1"/>
  <c r="Q156" i="1"/>
  <c r="S156" i="1"/>
  <c r="A158" i="1"/>
  <c r="E157" i="1"/>
  <c r="G157" i="1"/>
  <c r="K157" i="1"/>
  <c r="M157" i="1"/>
  <c r="Q157" i="1"/>
  <c r="S157" i="1"/>
  <c r="A159" i="1"/>
  <c r="E158" i="1"/>
  <c r="G158" i="1"/>
  <c r="K158" i="1"/>
  <c r="M158" i="1"/>
  <c r="Q158" i="1"/>
  <c r="S158" i="1"/>
  <c r="Q38" i="1"/>
  <c r="Q39" i="1"/>
  <c r="Q40" i="1"/>
  <c r="Q41" i="1"/>
  <c r="Q35" i="1"/>
  <c r="Q43" i="1"/>
  <c r="Q11" i="1"/>
  <c r="Q44" i="1"/>
  <c r="Q159" i="1"/>
  <c r="Q12" i="1"/>
  <c r="Q13" i="1"/>
  <c r="Q27" i="1"/>
  <c r="Q45" i="1"/>
  <c r="Q46" i="1"/>
  <c r="Q4" i="1"/>
  <c r="Q47" i="1"/>
  <c r="Q48" i="1"/>
  <c r="Q49" i="1"/>
  <c r="Q50" i="1"/>
  <c r="Q51" i="1"/>
  <c r="Q52" i="1"/>
  <c r="Q53" i="1"/>
  <c r="Q33" i="1"/>
  <c r="Q54" i="1"/>
  <c r="Q55" i="1"/>
  <c r="Q56" i="1"/>
  <c r="Q57" i="1"/>
  <c r="Q58" i="1"/>
  <c r="Q7" i="1"/>
  <c r="Q59" i="1"/>
  <c r="Q23" i="1"/>
  <c r="Q8" i="1"/>
  <c r="Q60" i="1"/>
  <c r="Q61" i="1"/>
  <c r="Q15" i="1"/>
  <c r="Q18" i="1"/>
  <c r="Q19" i="1"/>
  <c r="Q62" i="1"/>
  <c r="Q16" i="1"/>
  <c r="Q63" i="1"/>
  <c r="Q42" i="1"/>
  <c r="Q31" i="1"/>
  <c r="Q30" i="1"/>
  <c r="Q37" i="1"/>
  <c r="Q32" i="1"/>
  <c r="Q9" i="1"/>
  <c r="Q26" i="1"/>
  <c r="Q28" i="1"/>
  <c r="Q3" i="1"/>
  <c r="Q5" i="1"/>
  <c r="Q6" i="1"/>
  <c r="Q10" i="1"/>
  <c r="Q14" i="1"/>
  <c r="Q20" i="1"/>
  <c r="Q21" i="1"/>
  <c r="Q22" i="1"/>
  <c r="Q24" i="1"/>
  <c r="Q17" i="1"/>
  <c r="K38" i="1"/>
  <c r="K39" i="1"/>
  <c r="K40" i="1"/>
  <c r="K41" i="1"/>
  <c r="K35" i="1"/>
  <c r="K43" i="1"/>
  <c r="K11" i="1"/>
  <c r="K44" i="1"/>
  <c r="K159" i="1"/>
  <c r="K12" i="1"/>
  <c r="K13" i="1"/>
  <c r="K27" i="1"/>
  <c r="K45" i="1"/>
  <c r="K46" i="1"/>
  <c r="K4" i="1"/>
  <c r="K47" i="1"/>
  <c r="K48" i="1"/>
  <c r="K49" i="1"/>
  <c r="K50" i="1"/>
  <c r="K51" i="1"/>
  <c r="K52" i="1"/>
  <c r="K53" i="1"/>
  <c r="K33" i="1"/>
  <c r="K54" i="1"/>
  <c r="K55" i="1"/>
  <c r="K56" i="1"/>
  <c r="K57" i="1"/>
  <c r="K58" i="1"/>
  <c r="K7" i="1"/>
  <c r="K59" i="1"/>
  <c r="K23" i="1"/>
  <c r="K8" i="1"/>
  <c r="K60" i="1"/>
  <c r="K61" i="1"/>
  <c r="K15" i="1"/>
  <c r="K18" i="1"/>
  <c r="K19" i="1"/>
  <c r="K62" i="1"/>
  <c r="K16" i="1"/>
  <c r="K63" i="1"/>
  <c r="K42" i="1"/>
  <c r="K31" i="1"/>
  <c r="K30" i="1"/>
  <c r="K37" i="1"/>
  <c r="K32" i="1"/>
  <c r="K9" i="1"/>
  <c r="K26" i="1"/>
  <c r="K28" i="1"/>
  <c r="K3" i="1"/>
  <c r="K5" i="1"/>
  <c r="K6" i="1"/>
  <c r="K10" i="1"/>
  <c r="K14" i="1"/>
  <c r="K20" i="1"/>
  <c r="K21" i="1"/>
  <c r="K22" i="1"/>
  <c r="K24" i="1"/>
  <c r="K17" i="1"/>
  <c r="E17" i="1"/>
  <c r="E38" i="1"/>
  <c r="E39" i="1"/>
  <c r="E40" i="1"/>
  <c r="E41" i="1"/>
  <c r="E35" i="1"/>
  <c r="E43" i="1"/>
  <c r="E11" i="1"/>
  <c r="E44" i="1"/>
  <c r="E159" i="1"/>
  <c r="E12" i="1"/>
  <c r="E13" i="1"/>
  <c r="E27" i="1"/>
  <c r="E45" i="1"/>
  <c r="E46" i="1"/>
  <c r="E4" i="1"/>
  <c r="E47" i="1"/>
  <c r="E48" i="1"/>
  <c r="E49" i="1"/>
  <c r="E50" i="1"/>
  <c r="E51" i="1"/>
  <c r="E52" i="1"/>
  <c r="E53" i="1"/>
  <c r="E33" i="1"/>
  <c r="E54" i="1"/>
  <c r="E55" i="1"/>
  <c r="E56" i="1"/>
  <c r="E57" i="1"/>
  <c r="E58" i="1"/>
  <c r="E7" i="1"/>
  <c r="E59" i="1"/>
  <c r="E23" i="1"/>
  <c r="E8" i="1"/>
  <c r="E60" i="1"/>
  <c r="E61" i="1"/>
  <c r="E15" i="1"/>
  <c r="E18" i="1"/>
  <c r="E19" i="1"/>
  <c r="E62" i="1"/>
  <c r="E16" i="1"/>
  <c r="E63" i="1"/>
  <c r="E42" i="1"/>
  <c r="E31" i="1"/>
  <c r="E30" i="1"/>
  <c r="E37" i="1"/>
  <c r="E32" i="1"/>
  <c r="E9" i="1"/>
  <c r="E26" i="1"/>
  <c r="E28" i="1"/>
  <c r="E3" i="1"/>
  <c r="E5" i="1"/>
  <c r="E6" i="1"/>
  <c r="E10" i="1"/>
  <c r="E14" i="1"/>
  <c r="E20" i="1"/>
  <c r="E21" i="1"/>
  <c r="E22" i="1"/>
  <c r="E24" i="1"/>
  <c r="S24" i="1"/>
  <c r="S22" i="1"/>
  <c r="S21" i="1"/>
  <c r="S20" i="1"/>
  <c r="S14" i="1"/>
  <c r="S10" i="1"/>
  <c r="S6" i="1"/>
  <c r="S5" i="1"/>
  <c r="S3" i="1"/>
  <c r="S28" i="1"/>
  <c r="S26" i="1"/>
  <c r="S9" i="1"/>
  <c r="S32" i="1"/>
  <c r="S37" i="1"/>
  <c r="S30" i="1"/>
  <c r="S31" i="1"/>
  <c r="S42" i="1"/>
  <c r="S63" i="1"/>
  <c r="S16" i="1"/>
  <c r="S62" i="1"/>
  <c r="S19" i="1"/>
  <c r="S18" i="1"/>
  <c r="S15" i="1"/>
  <c r="S61" i="1"/>
  <c r="S60" i="1"/>
  <c r="S8" i="1"/>
  <c r="S23" i="1"/>
  <c r="S59" i="1"/>
  <c r="S7" i="1"/>
  <c r="S58" i="1"/>
  <c r="S57" i="1"/>
  <c r="S56" i="1"/>
  <c r="S55" i="1"/>
  <c r="S54" i="1"/>
  <c r="S33" i="1"/>
  <c r="S53" i="1"/>
  <c r="S52" i="1"/>
  <c r="S51" i="1"/>
  <c r="S50" i="1"/>
  <c r="S49" i="1"/>
  <c r="S48" i="1"/>
  <c r="S47" i="1"/>
  <c r="S4" i="1"/>
  <c r="S46" i="1"/>
  <c r="S45" i="1"/>
  <c r="S27" i="1"/>
  <c r="S13" i="1"/>
  <c r="S12" i="1"/>
  <c r="S159" i="1"/>
  <c r="S44" i="1"/>
  <c r="S11" i="1"/>
  <c r="S43" i="1"/>
  <c r="S35" i="1"/>
  <c r="S41" i="1"/>
  <c r="S40" i="1"/>
  <c r="S39" i="1"/>
  <c r="S38" i="1"/>
  <c r="S17" i="1"/>
  <c r="M24" i="1"/>
  <c r="M22" i="1"/>
  <c r="M21" i="1"/>
  <c r="M20" i="1"/>
  <c r="M14" i="1"/>
  <c r="M10" i="1"/>
  <c r="M6" i="1"/>
  <c r="M5" i="1"/>
  <c r="M3" i="1"/>
  <c r="M28" i="1"/>
  <c r="M26" i="1"/>
  <c r="M9" i="1"/>
  <c r="M32" i="1"/>
  <c r="M37" i="1"/>
  <c r="M30" i="1"/>
  <c r="M31" i="1"/>
  <c r="M42" i="1"/>
  <c r="M63" i="1"/>
  <c r="M16" i="1"/>
  <c r="M62" i="1"/>
  <c r="M19" i="1"/>
  <c r="M18" i="1"/>
  <c r="M15" i="1"/>
  <c r="M61" i="1"/>
  <c r="M60" i="1"/>
  <c r="M8" i="1"/>
  <c r="M23" i="1"/>
  <c r="M59" i="1"/>
  <c r="M7" i="1"/>
  <c r="M58" i="1"/>
  <c r="M57" i="1"/>
  <c r="M56" i="1"/>
  <c r="M55" i="1"/>
  <c r="M54" i="1"/>
  <c r="M33" i="1"/>
  <c r="M53" i="1"/>
  <c r="M52" i="1"/>
  <c r="M51" i="1"/>
  <c r="M50" i="1"/>
  <c r="M49" i="1"/>
  <c r="M48" i="1"/>
  <c r="M47" i="1"/>
  <c r="M4" i="1"/>
  <c r="M46" i="1"/>
  <c r="M45" i="1"/>
  <c r="M27" i="1"/>
  <c r="M13" i="1"/>
  <c r="M12" i="1"/>
  <c r="M159" i="1"/>
  <c r="M44" i="1"/>
  <c r="M11" i="1"/>
  <c r="M43" i="1"/>
  <c r="M35" i="1"/>
  <c r="M41" i="1"/>
  <c r="M40" i="1"/>
  <c r="M39" i="1"/>
  <c r="M38" i="1"/>
  <c r="M17" i="1"/>
  <c r="G38" i="1"/>
  <c r="G39" i="1"/>
  <c r="G40" i="1"/>
  <c r="G41" i="1"/>
  <c r="G35" i="1"/>
  <c r="G43" i="1"/>
  <c r="G11" i="1"/>
  <c r="G44" i="1"/>
  <c r="G159" i="1"/>
  <c r="G12" i="1"/>
  <c r="G13" i="1"/>
  <c r="G27" i="1"/>
  <c r="G45" i="1"/>
  <c r="G46" i="1"/>
  <c r="G4" i="1"/>
  <c r="G47" i="1"/>
  <c r="G48" i="1"/>
  <c r="G49" i="1"/>
  <c r="G50" i="1"/>
  <c r="G51" i="1"/>
  <c r="G52" i="1"/>
  <c r="G53" i="1"/>
  <c r="G33" i="1"/>
  <c r="G54" i="1"/>
  <c r="G55" i="1"/>
  <c r="G56" i="1"/>
  <c r="G57" i="1"/>
  <c r="G58" i="1"/>
  <c r="G7" i="1"/>
  <c r="G59" i="1"/>
  <c r="G23" i="1"/>
  <c r="G8" i="1"/>
  <c r="G60" i="1"/>
  <c r="G61" i="1"/>
  <c r="G15" i="1"/>
  <c r="G18" i="1"/>
  <c r="G19" i="1"/>
  <c r="G62" i="1"/>
  <c r="G16" i="1"/>
  <c r="G63" i="1"/>
  <c r="G42" i="1"/>
  <c r="G31" i="1"/>
  <c r="G30" i="1"/>
  <c r="G37" i="1"/>
  <c r="G32" i="1"/>
  <c r="G9" i="1"/>
  <c r="G26" i="1"/>
  <c r="G28" i="1"/>
  <c r="G3" i="1"/>
  <c r="G5" i="1"/>
  <c r="G6" i="1"/>
  <c r="G10" i="1"/>
  <c r="G14" i="1"/>
  <c r="G20" i="1"/>
  <c r="G21" i="1"/>
  <c r="G22" i="1"/>
  <c r="G24" i="1"/>
  <c r="G17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N19" i="2" l="1"/>
  <c r="H57" i="2"/>
  <c r="H12" i="2"/>
  <c r="H92" i="2"/>
  <c r="H99" i="1"/>
  <c r="H86" i="2"/>
  <c r="T54" i="2"/>
  <c r="H108" i="2"/>
  <c r="W108" i="2" s="1"/>
  <c r="H26" i="2"/>
  <c r="N73" i="2"/>
  <c r="N28" i="2"/>
  <c r="T55" i="2"/>
  <c r="H15" i="2"/>
  <c r="T58" i="2"/>
  <c r="T104" i="2"/>
  <c r="H43" i="2"/>
  <c r="W43" i="2" s="1"/>
  <c r="T70" i="2"/>
  <c r="N82" i="2"/>
  <c r="H3" i="2"/>
  <c r="T21" i="2"/>
  <c r="H88" i="2"/>
  <c r="N20" i="2"/>
  <c r="H45" i="2"/>
  <c r="N54" i="2"/>
  <c r="T59" i="2"/>
  <c r="N131" i="1"/>
  <c r="H129" i="1"/>
  <c r="N148" i="1"/>
  <c r="H98" i="1"/>
  <c r="T86" i="1"/>
  <c r="N84" i="1"/>
  <c r="H82" i="1"/>
  <c r="N77" i="1"/>
  <c r="H148" i="1"/>
  <c r="T120" i="1"/>
  <c r="N118" i="1"/>
  <c r="T88" i="1"/>
  <c r="T72" i="1"/>
  <c r="N11" i="1"/>
  <c r="N33" i="1"/>
  <c r="T66" i="1"/>
  <c r="N64" i="1"/>
  <c r="H34" i="1"/>
  <c r="T9" i="2"/>
  <c r="T91" i="2"/>
  <c r="N53" i="2"/>
  <c r="H112" i="2"/>
  <c r="T7" i="2"/>
  <c r="T43" i="2"/>
  <c r="H42" i="2"/>
  <c r="T68" i="2"/>
  <c r="H10" i="2"/>
  <c r="T80" i="2"/>
  <c r="T73" i="2"/>
  <c r="T128" i="1"/>
  <c r="T105" i="1"/>
  <c r="T125" i="1"/>
  <c r="H124" i="1"/>
  <c r="H92" i="1"/>
  <c r="H101" i="1"/>
  <c r="N94" i="1"/>
  <c r="N128" i="1"/>
  <c r="N125" i="1"/>
  <c r="N126" i="1"/>
  <c r="H149" i="1"/>
  <c r="N103" i="1"/>
  <c r="N143" i="1"/>
  <c r="T138" i="1"/>
  <c r="N136" i="1"/>
  <c r="H134" i="1"/>
  <c r="T147" i="1"/>
  <c r="N97" i="1"/>
  <c r="H95" i="1"/>
  <c r="T83" i="1"/>
  <c r="N81" i="1"/>
  <c r="N140" i="1"/>
  <c r="H138" i="1"/>
  <c r="T94" i="1"/>
  <c r="N69" i="1"/>
  <c r="H76" i="1"/>
  <c r="T155" i="1"/>
  <c r="T91" i="1"/>
  <c r="T75" i="1"/>
  <c r="N73" i="1"/>
  <c r="N65" i="2"/>
  <c r="N38" i="2"/>
  <c r="N25" i="2"/>
  <c r="T42" i="2"/>
  <c r="H99" i="2"/>
  <c r="T66" i="2"/>
  <c r="N13" i="2"/>
  <c r="T75" i="2"/>
  <c r="H41" i="2"/>
  <c r="N44" i="2"/>
  <c r="T46" i="2"/>
  <c r="H97" i="2"/>
  <c r="N67" i="2"/>
  <c r="H36" i="2"/>
  <c r="H75" i="2"/>
  <c r="H70" i="2"/>
  <c r="T12" i="2"/>
  <c r="N15" i="2"/>
  <c r="N112" i="2"/>
  <c r="T105" i="2"/>
  <c r="T72" i="2"/>
  <c r="N101" i="2"/>
  <c r="H73" i="2"/>
  <c r="H85" i="2"/>
  <c r="N4" i="2"/>
  <c r="H83" i="2"/>
  <c r="T16" i="2"/>
  <c r="H29" i="2"/>
  <c r="T32" i="2"/>
  <c r="H6" i="2"/>
  <c r="T67" i="2"/>
  <c r="H69" i="2"/>
  <c r="N92" i="2"/>
  <c r="H8" i="2"/>
  <c r="H14" i="2"/>
  <c r="H33" i="2"/>
  <c r="W33" i="2" s="1"/>
  <c r="H19" i="2"/>
  <c r="N109" i="2"/>
  <c r="T87" i="2"/>
  <c r="H16" i="2"/>
  <c r="H61" i="2"/>
  <c r="H37" i="2"/>
  <c r="T64" i="2"/>
  <c r="H67" i="2"/>
  <c r="W67" i="2" s="1"/>
  <c r="N108" i="2"/>
  <c r="N12" i="2"/>
  <c r="H5" i="2"/>
  <c r="N95" i="2"/>
  <c r="N52" i="2"/>
  <c r="N55" i="2"/>
  <c r="N91" i="2"/>
  <c r="H109" i="2"/>
  <c r="W109" i="2" s="1"/>
  <c r="T111" i="2"/>
  <c r="H30" i="2"/>
  <c r="T97" i="2"/>
  <c r="H64" i="2"/>
  <c r="T103" i="2"/>
  <c r="H68" i="2"/>
  <c r="N62" i="2"/>
  <c r="H21" i="2"/>
  <c r="W21" i="2" s="1"/>
  <c r="T23" i="2"/>
  <c r="T85" i="2"/>
  <c r="T28" i="2"/>
  <c r="H17" i="2"/>
  <c r="N72" i="2"/>
  <c r="N14" i="2"/>
  <c r="N30" i="2"/>
  <c r="N33" i="2"/>
  <c r="H20" i="2"/>
  <c r="H80" i="2"/>
  <c r="H103" i="2"/>
  <c r="N69" i="2"/>
  <c r="N9" i="2"/>
  <c r="N70" i="2"/>
  <c r="H13" i="2"/>
  <c r="H74" i="2"/>
  <c r="W74" i="2" s="1"/>
  <c r="N104" i="2"/>
  <c r="T14" i="2"/>
  <c r="H50" i="2"/>
  <c r="N16" i="2"/>
  <c r="H82" i="2"/>
  <c r="W82" i="2" s="1"/>
  <c r="H38" i="2"/>
  <c r="T15" i="2"/>
  <c r="H31" i="2"/>
  <c r="W31" i="2" s="1"/>
  <c r="N18" i="2"/>
  <c r="H35" i="2"/>
  <c r="N36" i="2"/>
  <c r="T19" i="2"/>
  <c r="N80" i="2"/>
  <c r="T41" i="2"/>
  <c r="N59" i="2"/>
  <c r="N97" i="2"/>
  <c r="T108" i="2"/>
  <c r="H9" i="2"/>
  <c r="N93" i="2"/>
  <c r="T78" i="2"/>
  <c r="H25" i="2"/>
  <c r="W25" i="2" s="1"/>
  <c r="N27" i="2"/>
  <c r="N105" i="2"/>
  <c r="N89" i="2"/>
  <c r="H11" i="2"/>
  <c r="T50" i="2"/>
  <c r="H58" i="2"/>
  <c r="H18" i="2"/>
  <c r="W18" i="2" s="1"/>
  <c r="N32" i="2"/>
  <c r="H106" i="2"/>
  <c r="H77" i="2"/>
  <c r="N75" i="2"/>
  <c r="N41" i="2"/>
  <c r="T86" i="2"/>
  <c r="H54" i="2"/>
  <c r="T102" i="2"/>
  <c r="H7" i="2"/>
  <c r="N79" i="2"/>
  <c r="N83" i="2"/>
  <c r="H110" i="2"/>
  <c r="W110" i="2" s="1"/>
  <c r="T61" i="2"/>
  <c r="T33" i="2"/>
  <c r="T35" i="2"/>
  <c r="H46" i="2"/>
  <c r="W46" i="2" s="1"/>
  <c r="N99" i="2"/>
  <c r="T3" i="2"/>
  <c r="T90" i="2"/>
  <c r="N5" i="2"/>
  <c r="T4" i="2"/>
  <c r="T74" i="2"/>
  <c r="T79" i="2"/>
  <c r="T83" i="2"/>
  <c r="H94" i="2"/>
  <c r="N110" i="2"/>
  <c r="N58" i="2"/>
  <c r="N106" i="2"/>
  <c r="T10" i="2"/>
  <c r="H44" i="2"/>
  <c r="N46" i="2"/>
  <c r="T57" i="2"/>
  <c r="T99" i="2"/>
  <c r="T63" i="2"/>
  <c r="H66" i="2"/>
  <c r="H62" i="2"/>
  <c r="W62" i="2" s="1"/>
  <c r="T82" i="2"/>
  <c r="T92" i="2"/>
  <c r="N84" i="2"/>
  <c r="H104" i="2"/>
  <c r="W104" i="2" s="1"/>
  <c r="H105" i="2"/>
  <c r="T17" i="2"/>
  <c r="T110" i="2"/>
  <c r="T77" i="2"/>
  <c r="N45" i="2"/>
  <c r="N103" i="2"/>
  <c r="N78" i="2"/>
  <c r="T81" i="2"/>
  <c r="T30" i="2"/>
  <c r="T31" i="2"/>
  <c r="H32" i="2"/>
  <c r="T37" i="2"/>
  <c r="N86" i="2"/>
  <c r="T45" i="2"/>
  <c r="H59" i="2"/>
  <c r="W59" i="2" s="1"/>
  <c r="H63" i="2"/>
  <c r="N102" i="2"/>
  <c r="T26" i="2"/>
  <c r="H79" i="2"/>
  <c r="W79" i="2" s="1"/>
  <c r="T94" i="2"/>
  <c r="H49" i="2"/>
  <c r="H111" i="2"/>
  <c r="T36" i="2"/>
  <c r="T62" i="2"/>
  <c r="T38" i="2"/>
  <c r="N3" i="2"/>
  <c r="T11" i="2"/>
  <c r="T44" i="2"/>
  <c r="T52" i="2"/>
  <c r="T93" i="2"/>
  <c r="T13" i="2"/>
  <c r="T106" i="2"/>
  <c r="T69" i="2"/>
  <c r="T95" i="2"/>
  <c r="T89" i="2"/>
  <c r="T71" i="2"/>
  <c r="T5" i="2"/>
  <c r="T25" i="2"/>
  <c r="T112" i="2"/>
  <c r="T84" i="2"/>
  <c r="T101" i="2"/>
  <c r="T109" i="2"/>
  <c r="T20" i="2"/>
  <c r="T65" i="2"/>
  <c r="T18" i="2"/>
  <c r="T88" i="2"/>
  <c r="T6" i="2"/>
  <c r="T27" i="2"/>
  <c r="T8" i="2"/>
  <c r="T49" i="2"/>
  <c r="T53" i="2"/>
  <c r="T29" i="2"/>
  <c r="N43" i="2"/>
  <c r="N90" i="2"/>
  <c r="N81" i="2"/>
  <c r="N23" i="2"/>
  <c r="N85" i="2"/>
  <c r="N74" i="2"/>
  <c r="N8" i="2"/>
  <c r="N61" i="2"/>
  <c r="N37" i="2"/>
  <c r="N42" i="2"/>
  <c r="N63" i="2"/>
  <c r="N77" i="2"/>
  <c r="N71" i="2"/>
  <c r="N111" i="2"/>
  <c r="N87" i="2"/>
  <c r="N50" i="2"/>
  <c r="N31" i="2"/>
  <c r="N6" i="2"/>
  <c r="N35" i="2"/>
  <c r="N21" i="2"/>
  <c r="N26" i="2"/>
  <c r="N17" i="2"/>
  <c r="N94" i="2"/>
  <c r="N11" i="2"/>
  <c r="N49" i="2"/>
  <c r="N29" i="2"/>
  <c r="N57" i="2"/>
  <c r="N66" i="2"/>
  <c r="N88" i="2"/>
  <c r="N10" i="2"/>
  <c r="N68" i="2"/>
  <c r="N64" i="2"/>
  <c r="N7" i="2"/>
  <c r="H81" i="2"/>
  <c r="W81" i="2" s="1"/>
  <c r="H23" i="2"/>
  <c r="H95" i="2"/>
  <c r="W95" i="2" s="1"/>
  <c r="H4" i="2"/>
  <c r="W4" i="2" s="1"/>
  <c r="H27" i="2"/>
  <c r="W27" i="2" s="1"/>
  <c r="H52" i="2"/>
  <c r="W52" i="2" s="1"/>
  <c r="H55" i="2"/>
  <c r="W55" i="2" s="1"/>
  <c r="H65" i="2"/>
  <c r="H89" i="2"/>
  <c r="H91" i="2"/>
  <c r="W91" i="2" s="1"/>
  <c r="H101" i="2"/>
  <c r="H78" i="2"/>
  <c r="W78" i="2" s="1"/>
  <c r="H84" i="2"/>
  <c r="W84" i="2" s="1"/>
  <c r="H28" i="2"/>
  <c r="W28" i="2" s="1"/>
  <c r="H53" i="2"/>
  <c r="W53" i="2" s="1"/>
  <c r="H87" i="2"/>
  <c r="H90" i="2"/>
  <c r="W90" i="2" s="1"/>
  <c r="H93" i="2"/>
  <c r="W93" i="2" s="1"/>
  <c r="H71" i="2"/>
  <c r="H72" i="2"/>
  <c r="W72" i="2" s="1"/>
  <c r="H102" i="2"/>
  <c r="W102" i="2" s="1"/>
  <c r="N145" i="1"/>
  <c r="H143" i="1"/>
  <c r="T131" i="1"/>
  <c r="T149" i="1"/>
  <c r="T133" i="1"/>
  <c r="T67" i="1"/>
  <c r="T142" i="1"/>
  <c r="N123" i="1"/>
  <c r="T117" i="1"/>
  <c r="N115" i="1"/>
  <c r="H113" i="1"/>
  <c r="T109" i="1"/>
  <c r="N107" i="1"/>
  <c r="T101" i="1"/>
  <c r="N99" i="1"/>
  <c r="N90" i="1"/>
  <c r="H80" i="1"/>
  <c r="H72" i="1"/>
  <c r="N132" i="1"/>
  <c r="N68" i="1"/>
  <c r="N158" i="1"/>
  <c r="T152" i="1"/>
  <c r="N142" i="1"/>
  <c r="T136" i="1"/>
  <c r="H116" i="1"/>
  <c r="T112" i="1"/>
  <c r="N110" i="1"/>
  <c r="T95" i="1"/>
  <c r="H141" i="1"/>
  <c r="T137" i="1"/>
  <c r="H125" i="1"/>
  <c r="T96" i="1"/>
  <c r="H119" i="1"/>
  <c r="H103" i="1"/>
  <c r="N133" i="1"/>
  <c r="N101" i="1"/>
  <c r="N83" i="1"/>
  <c r="H81" i="1"/>
  <c r="T77" i="1"/>
  <c r="N75" i="1"/>
  <c r="H73" i="1"/>
  <c r="T70" i="1"/>
  <c r="T69" i="1"/>
  <c r="T29" i="1"/>
  <c r="H109" i="1"/>
  <c r="T104" i="1"/>
  <c r="N102" i="1"/>
  <c r="H100" i="1"/>
  <c r="T87" i="1"/>
  <c r="H83" i="1"/>
  <c r="N29" i="1"/>
  <c r="H154" i="1"/>
  <c r="H145" i="1"/>
  <c r="N138" i="1"/>
  <c r="N129" i="1"/>
  <c r="T122" i="1"/>
  <c r="N120" i="1"/>
  <c r="T114" i="1"/>
  <c r="N112" i="1"/>
  <c r="H110" i="1"/>
  <c r="T106" i="1"/>
  <c r="H77" i="1"/>
  <c r="H69" i="1"/>
  <c r="H146" i="1"/>
  <c r="T82" i="1"/>
  <c r="N80" i="1"/>
  <c r="N85" i="1"/>
  <c r="T156" i="1"/>
  <c r="N151" i="1"/>
  <c r="N150" i="1"/>
  <c r="H147" i="1"/>
  <c r="T141" i="1"/>
  <c r="N139" i="1"/>
  <c r="H137" i="1"/>
  <c r="H127" i="1"/>
  <c r="T121" i="1"/>
  <c r="N119" i="1"/>
  <c r="H117" i="1"/>
  <c r="T113" i="1"/>
  <c r="N111" i="1"/>
  <c r="N86" i="1"/>
  <c r="T25" i="1"/>
  <c r="N153" i="1"/>
  <c r="N152" i="1"/>
  <c r="H150" i="1"/>
  <c r="T144" i="1"/>
  <c r="H139" i="1"/>
  <c r="T135" i="1"/>
  <c r="H130" i="1"/>
  <c r="T123" i="1"/>
  <c r="N121" i="1"/>
  <c r="T115" i="1"/>
  <c r="N113" i="1"/>
  <c r="H111" i="1"/>
  <c r="T107" i="1"/>
  <c r="N105" i="1"/>
  <c r="T98" i="1"/>
  <c r="T97" i="1"/>
  <c r="H93" i="1"/>
  <c r="T89" i="1"/>
  <c r="N87" i="1"/>
  <c r="H85" i="1"/>
  <c r="H84" i="1"/>
  <c r="N76" i="1"/>
  <c r="H74" i="1"/>
  <c r="N67" i="1"/>
  <c r="N157" i="1"/>
  <c r="N156" i="1"/>
  <c r="N155" i="1"/>
  <c r="H152" i="1"/>
  <c r="T146" i="1"/>
  <c r="H140" i="1"/>
  <c r="N134" i="1"/>
  <c r="H132" i="1"/>
  <c r="H131" i="1"/>
  <c r="N122" i="1"/>
  <c r="N114" i="1"/>
  <c r="H112" i="1"/>
  <c r="T108" i="1"/>
  <c r="N106" i="1"/>
  <c r="T99" i="1"/>
  <c r="N96" i="1"/>
  <c r="T90" i="1"/>
  <c r="N89" i="1"/>
  <c r="H87" i="1"/>
  <c r="T80" i="1"/>
  <c r="N78" i="1"/>
  <c r="H75" i="1"/>
  <c r="H66" i="1"/>
  <c r="T34" i="1"/>
  <c r="N25" i="1"/>
  <c r="N144" i="1"/>
  <c r="H133" i="1"/>
  <c r="N70" i="1"/>
  <c r="H67" i="1"/>
  <c r="N124" i="1"/>
  <c r="H122" i="1"/>
  <c r="N116" i="1"/>
  <c r="H114" i="1"/>
  <c r="N108" i="1"/>
  <c r="T102" i="1"/>
  <c r="H68" i="1"/>
  <c r="H157" i="1"/>
  <c r="N149" i="1"/>
  <c r="N147" i="1"/>
  <c r="T139" i="1"/>
  <c r="N137" i="1"/>
  <c r="H135" i="1"/>
  <c r="T132" i="1"/>
  <c r="T119" i="1"/>
  <c r="N117" i="1"/>
  <c r="H115" i="1"/>
  <c r="N109" i="1"/>
  <c r="T103" i="1"/>
  <c r="N100" i="1"/>
  <c r="H97" i="1"/>
  <c r="T93" i="1"/>
  <c r="N92" i="1"/>
  <c r="T85" i="1"/>
  <c r="N72" i="1"/>
  <c r="H106" i="1"/>
  <c r="H90" i="1"/>
  <c r="N49" i="1"/>
  <c r="N154" i="1"/>
  <c r="H144" i="1"/>
  <c r="N130" i="1"/>
  <c r="N127" i="1"/>
  <c r="T111" i="1"/>
  <c r="T110" i="1"/>
  <c r="H91" i="1"/>
  <c r="H89" i="1"/>
  <c r="H88" i="1"/>
  <c r="H86" i="1"/>
  <c r="H79" i="1"/>
  <c r="H36" i="1"/>
  <c r="H142" i="1"/>
  <c r="H136" i="1"/>
  <c r="T100" i="1"/>
  <c r="T76" i="1"/>
  <c r="N65" i="1"/>
  <c r="T50" i="1"/>
  <c r="H158" i="1"/>
  <c r="H151" i="1"/>
  <c r="T92" i="1"/>
  <c r="T74" i="1"/>
  <c r="T73" i="1"/>
  <c r="T71" i="1"/>
  <c r="N66" i="1"/>
  <c r="H64" i="1"/>
  <c r="W64" i="1" s="1"/>
  <c r="H156" i="1"/>
  <c r="H155" i="1"/>
  <c r="H153" i="1"/>
  <c r="T148" i="1"/>
  <c r="H128" i="1"/>
  <c r="H126" i="1"/>
  <c r="T84" i="1"/>
  <c r="T78" i="1"/>
  <c r="H65" i="1"/>
  <c r="T150" i="1"/>
  <c r="T145" i="1"/>
  <c r="T143" i="1"/>
  <c r="T140" i="1"/>
  <c r="T134" i="1"/>
  <c r="H123" i="1"/>
  <c r="H121" i="1"/>
  <c r="H120" i="1"/>
  <c r="H118" i="1"/>
  <c r="N104" i="1"/>
  <c r="N98" i="1"/>
  <c r="N95" i="1"/>
  <c r="N93" i="1"/>
  <c r="T81" i="1"/>
  <c r="T79" i="1"/>
  <c r="N74" i="1"/>
  <c r="N71" i="1"/>
  <c r="H70" i="1"/>
  <c r="T36" i="1"/>
  <c r="N34" i="1"/>
  <c r="T20" i="1"/>
  <c r="T23" i="1"/>
  <c r="T33" i="1"/>
  <c r="T4" i="1"/>
  <c r="T158" i="1"/>
  <c r="T157" i="1"/>
  <c r="T154" i="1"/>
  <c r="T153" i="1"/>
  <c r="T151" i="1"/>
  <c r="N146" i="1"/>
  <c r="N141" i="1"/>
  <c r="N135" i="1"/>
  <c r="T130" i="1"/>
  <c r="T129" i="1"/>
  <c r="T127" i="1"/>
  <c r="T126" i="1"/>
  <c r="T124" i="1"/>
  <c r="H108" i="1"/>
  <c r="H107" i="1"/>
  <c r="H105" i="1"/>
  <c r="H104" i="1"/>
  <c r="H102" i="1"/>
  <c r="N91" i="1"/>
  <c r="N88" i="1"/>
  <c r="N82" i="1"/>
  <c r="N79" i="1"/>
  <c r="H78" i="1"/>
  <c r="W78" i="1" s="1"/>
  <c r="H71" i="1"/>
  <c r="T64" i="1"/>
  <c r="H25" i="1"/>
  <c r="T118" i="1"/>
  <c r="T116" i="1"/>
  <c r="H96" i="1"/>
  <c r="H94" i="1"/>
  <c r="T68" i="1"/>
  <c r="T65" i="1"/>
  <c r="N36" i="1"/>
  <c r="H29" i="1"/>
  <c r="T41" i="1"/>
  <c r="T35" i="1"/>
  <c r="T18" i="1"/>
  <c r="T17" i="1"/>
  <c r="T7" i="1"/>
  <c r="T22" i="1"/>
  <c r="T10" i="1"/>
  <c r="T8" i="1"/>
  <c r="T47" i="1"/>
  <c r="N40" i="1"/>
  <c r="N56" i="1"/>
  <c r="N48" i="1"/>
  <c r="N54" i="1"/>
  <c r="N44" i="1"/>
  <c r="N59" i="1"/>
  <c r="N46" i="1"/>
  <c r="N7" i="1"/>
  <c r="N52" i="1"/>
  <c r="N45" i="1"/>
  <c r="N35" i="1"/>
  <c r="N10" i="1"/>
  <c r="T49" i="1"/>
  <c r="T56" i="1"/>
  <c r="T62" i="1"/>
  <c r="N57" i="1"/>
  <c r="N58" i="1"/>
  <c r="N60" i="1"/>
  <c r="N19" i="1"/>
  <c r="N28" i="1"/>
  <c r="T38" i="1"/>
  <c r="T40" i="1"/>
  <c r="T45" i="1"/>
  <c r="T48" i="1"/>
  <c r="T51" i="1"/>
  <c r="T55" i="1"/>
  <c r="T57" i="1"/>
  <c r="T58" i="1"/>
  <c r="T60" i="1"/>
  <c r="T19" i="1"/>
  <c r="T28" i="1"/>
  <c r="T6" i="1"/>
  <c r="T21" i="1"/>
  <c r="H4" i="1"/>
  <c r="H10" i="1"/>
  <c r="H32" i="1"/>
  <c r="H62" i="1"/>
  <c r="H7" i="1"/>
  <c r="H45" i="1"/>
  <c r="H159" i="1"/>
  <c r="H40" i="1"/>
  <c r="H5" i="1"/>
  <c r="H30" i="1"/>
  <c r="H18" i="1"/>
  <c r="H23" i="1"/>
  <c r="H55" i="1"/>
  <c r="H49" i="1"/>
  <c r="H44" i="1"/>
  <c r="H22" i="1"/>
  <c r="H42" i="1"/>
  <c r="H61" i="1"/>
  <c r="H54" i="1"/>
  <c r="H52" i="1"/>
  <c r="H48" i="1"/>
  <c r="H38" i="1"/>
  <c r="H43" i="1"/>
  <c r="T44" i="1"/>
  <c r="T26" i="1"/>
  <c r="H19" i="1"/>
  <c r="H35" i="1"/>
  <c r="H37" i="1"/>
  <c r="H13" i="1"/>
  <c r="H24" i="1"/>
  <c r="H3" i="1"/>
  <c r="H31" i="1"/>
  <c r="H15" i="1"/>
  <c r="H59" i="1"/>
  <c r="H53" i="1"/>
  <c r="H27" i="1"/>
  <c r="H12" i="1"/>
  <c r="H41" i="1"/>
  <c r="H58" i="1"/>
  <c r="H6" i="1"/>
  <c r="H50" i="1"/>
  <c r="H33" i="1"/>
  <c r="H21" i="1"/>
  <c r="H28" i="1"/>
  <c r="H63" i="1"/>
  <c r="H60" i="1"/>
  <c r="H57" i="1"/>
  <c r="H51" i="1"/>
  <c r="H47" i="1"/>
  <c r="H14" i="1"/>
  <c r="W14" i="1" s="1"/>
  <c r="H9" i="1"/>
  <c r="H16" i="1"/>
  <c r="H46" i="1"/>
  <c r="H11" i="1"/>
  <c r="N32" i="1"/>
  <c r="T9" i="1"/>
  <c r="N6" i="1"/>
  <c r="T54" i="1"/>
  <c r="N43" i="1"/>
  <c r="T11" i="1"/>
  <c r="N53" i="1"/>
  <c r="N61" i="1"/>
  <c r="N62" i="1"/>
  <c r="T13" i="1"/>
  <c r="T46" i="1"/>
  <c r="T42" i="1"/>
  <c r="T32" i="1"/>
  <c r="N55" i="1"/>
  <c r="N3" i="1"/>
  <c r="T59" i="1"/>
  <c r="N41" i="1"/>
  <c r="N4" i="1"/>
  <c r="N23" i="1"/>
  <c r="N16" i="1"/>
  <c r="T16" i="1"/>
  <c r="H20" i="1"/>
  <c r="H26" i="1"/>
  <c r="H8" i="1"/>
  <c r="H56" i="1"/>
  <c r="N47" i="1"/>
  <c r="N50" i="1"/>
  <c r="N51" i="1"/>
  <c r="N18" i="1"/>
  <c r="N5" i="1"/>
  <c r="N14" i="1"/>
  <c r="T159" i="1"/>
  <c r="T30" i="1"/>
  <c r="T24" i="1"/>
  <c r="N13" i="1"/>
  <c r="N27" i="1"/>
  <c r="N8" i="1"/>
  <c r="N30" i="1"/>
  <c r="N9" i="1"/>
  <c r="N24" i="1"/>
  <c r="T43" i="1"/>
  <c r="T53" i="1"/>
  <c r="T15" i="1"/>
  <c r="N63" i="1"/>
  <c r="N37" i="1"/>
  <c r="N26" i="1"/>
  <c r="N20" i="1"/>
  <c r="T12" i="1"/>
  <c r="T31" i="1"/>
  <c r="H39" i="1"/>
  <c r="N159" i="1"/>
  <c r="N42" i="1"/>
  <c r="N21" i="1"/>
  <c r="T27" i="1"/>
  <c r="T3" i="1"/>
  <c r="N15" i="1"/>
  <c r="T52" i="1"/>
  <c r="T61" i="1"/>
  <c r="T63" i="1"/>
  <c r="T37" i="1"/>
  <c r="T5" i="1"/>
  <c r="T14" i="1"/>
  <c r="N12" i="1"/>
  <c r="N31" i="1"/>
  <c r="N22" i="1"/>
  <c r="T39" i="1"/>
  <c r="N38" i="1"/>
  <c r="N39" i="1"/>
  <c r="W32" i="2" l="1"/>
  <c r="W66" i="2"/>
  <c r="W77" i="2"/>
  <c r="W13" i="2"/>
  <c r="W14" i="2"/>
  <c r="W112" i="2"/>
  <c r="W106" i="2"/>
  <c r="W38" i="2"/>
  <c r="W68" i="2"/>
  <c r="W37" i="2"/>
  <c r="W8" i="2"/>
  <c r="W83" i="2"/>
  <c r="W86" i="2"/>
  <c r="W105" i="2"/>
  <c r="W94" i="2"/>
  <c r="W7" i="2"/>
  <c r="W61" i="2"/>
  <c r="W41" i="2"/>
  <c r="W88" i="2"/>
  <c r="W15" i="2"/>
  <c r="W97" i="2"/>
  <c r="W71" i="2"/>
  <c r="W101" i="2"/>
  <c r="W63" i="2"/>
  <c r="W17" i="2"/>
  <c r="W64" i="2"/>
  <c r="W16" i="2"/>
  <c r="W69" i="2"/>
  <c r="W85" i="2"/>
  <c r="W70" i="2"/>
  <c r="W10" i="2"/>
  <c r="W92" i="2"/>
  <c r="W23" i="2"/>
  <c r="W54" i="2"/>
  <c r="W58" i="2"/>
  <c r="W50" i="2"/>
  <c r="W103" i="2"/>
  <c r="W5" i="2"/>
  <c r="W73" i="2"/>
  <c r="W75" i="2"/>
  <c r="W3" i="2"/>
  <c r="W12" i="2"/>
  <c r="W89" i="2"/>
  <c r="W111" i="2"/>
  <c r="W44" i="2"/>
  <c r="W9" i="2"/>
  <c r="W35" i="2"/>
  <c r="W80" i="2"/>
  <c r="W30" i="2"/>
  <c r="W6" i="2"/>
  <c r="W36" i="2"/>
  <c r="W42" i="2"/>
  <c r="W57" i="2"/>
  <c r="W29" i="2"/>
  <c r="W87" i="2"/>
  <c r="W65" i="2"/>
  <c r="W49" i="2"/>
  <c r="W11" i="2"/>
  <c r="W20" i="2"/>
  <c r="W19" i="2"/>
  <c r="W99" i="2"/>
  <c r="W26" i="2"/>
  <c r="W45" i="2"/>
  <c r="W92" i="1"/>
  <c r="W86" i="1"/>
  <c r="W82" i="1"/>
  <c r="W6" i="1"/>
  <c r="W22" i="1"/>
  <c r="W90" i="1"/>
  <c r="W72" i="1"/>
  <c r="W3" i="1"/>
  <c r="W29" i="1"/>
  <c r="W21" i="1"/>
  <c r="W10" i="1"/>
  <c r="W88" i="1"/>
  <c r="W5" i="1"/>
  <c r="W89" i="1"/>
  <c r="W93" i="1"/>
  <c r="W91" i="1"/>
  <c r="W83" i="1"/>
  <c r="W76" i="1"/>
  <c r="W66" i="1"/>
  <c r="W74" i="1"/>
  <c r="W73" i="1"/>
  <c r="W80" i="1"/>
  <c r="W87" i="1"/>
  <c r="W24" i="1"/>
  <c r="W25" i="1"/>
  <c r="W70" i="1"/>
  <c r="W75" i="1"/>
  <c r="W34" i="1"/>
  <c r="W36" i="1"/>
  <c r="W67" i="1"/>
  <c r="W84" i="1"/>
  <c r="W69" i="1"/>
  <c r="W20" i="1"/>
  <c r="W71" i="1"/>
  <c r="W65" i="1"/>
  <c r="W79" i="1"/>
  <c r="W68" i="1"/>
  <c r="W85" i="1"/>
  <c r="W77" i="1"/>
  <c r="W81" i="1"/>
  <c r="W30" i="1"/>
  <c r="W15" i="1"/>
  <c r="W28" i="1"/>
  <c r="W12" i="1"/>
  <c r="W9" i="1"/>
  <c r="W23" i="1"/>
  <c r="W31" i="1"/>
  <c r="W4" i="1"/>
  <c r="W8" i="1"/>
  <c r="W26" i="1"/>
  <c r="W11" i="1"/>
  <c r="W13" i="1"/>
  <c r="W16" i="1"/>
  <c r="W27" i="1"/>
  <c r="W37" i="1"/>
  <c r="W7" i="1"/>
  <c r="W35" i="1"/>
  <c r="W33" i="1"/>
  <c r="W19" i="1"/>
  <c r="W18" i="1"/>
  <c r="W32" i="1"/>
  <c r="W129" i="1"/>
  <c r="W114" i="1"/>
  <c r="W131" i="1"/>
  <c r="W156" i="1"/>
  <c r="W101" i="1"/>
  <c r="W113" i="1"/>
  <c r="W133" i="1"/>
  <c r="W143" i="1"/>
  <c r="W128" i="1"/>
  <c r="W148" i="1"/>
  <c r="W100" i="1"/>
  <c r="W125" i="1"/>
  <c r="W120" i="1"/>
  <c r="W117" i="1"/>
  <c r="W109" i="1"/>
  <c r="W138" i="1"/>
  <c r="W103" i="1"/>
  <c r="W144" i="1"/>
  <c r="W110" i="1"/>
  <c r="W153" i="1"/>
  <c r="W152" i="1"/>
  <c r="W145" i="1"/>
  <c r="W115" i="1"/>
  <c r="W106" i="1"/>
  <c r="W122" i="1"/>
  <c r="W121" i="1"/>
  <c r="W150" i="1"/>
  <c r="W119" i="1"/>
  <c r="W112" i="1"/>
  <c r="W102" i="1"/>
  <c r="W104" i="1"/>
  <c r="W95" i="1"/>
  <c r="W107" i="1"/>
  <c r="W142" i="1"/>
  <c r="W149" i="1"/>
  <c r="W111" i="1"/>
  <c r="W94" i="1"/>
  <c r="W118" i="1"/>
  <c r="W155" i="1"/>
  <c r="W158" i="1"/>
  <c r="W123" i="1"/>
  <c r="W105" i="1"/>
  <c r="W135" i="1"/>
  <c r="W140" i="1"/>
  <c r="W141" i="1"/>
  <c r="W132" i="1"/>
  <c r="W97" i="1"/>
  <c r="W137" i="1"/>
  <c r="W136" i="1"/>
  <c r="W147" i="1"/>
  <c r="W99" i="1"/>
  <c r="W116" i="1"/>
  <c r="W139" i="1"/>
  <c r="W134" i="1"/>
  <c r="W108" i="1"/>
  <c r="W146" i="1"/>
  <c r="W98" i="1"/>
  <c r="W124" i="1"/>
  <c r="W151" i="1"/>
  <c r="W96" i="1"/>
  <c r="W126" i="1"/>
  <c r="W127" i="1"/>
  <c r="W130" i="1"/>
  <c r="W157" i="1"/>
  <c r="W154" i="1"/>
  <c r="W40" i="1"/>
  <c r="W48" i="1"/>
  <c r="W49" i="1"/>
  <c r="W60" i="1"/>
  <c r="W56" i="1"/>
  <c r="W45" i="1"/>
  <c r="W62" i="1"/>
  <c r="W58" i="1"/>
  <c r="W44" i="1"/>
  <c r="W50" i="1"/>
  <c r="W57" i="1"/>
  <c r="W55" i="1"/>
  <c r="W61" i="1"/>
  <c r="W38" i="1"/>
  <c r="W59" i="1"/>
  <c r="W46" i="1"/>
  <c r="W54" i="1"/>
  <c r="W52" i="1"/>
  <c r="W159" i="1"/>
  <c r="W51" i="1"/>
  <c r="W47" i="1"/>
  <c r="W43" i="1"/>
  <c r="W42" i="1"/>
  <c r="W63" i="1"/>
  <c r="W41" i="1"/>
  <c r="W53" i="1"/>
  <c r="W39" i="1"/>
  <c r="H17" i="1" l="1"/>
  <c r="N17" i="1"/>
  <c r="W17" i="1" l="1"/>
</calcChain>
</file>

<file path=xl/sharedStrings.xml><?xml version="1.0" encoding="utf-8"?>
<sst xmlns="http://schemas.openxmlformats.org/spreadsheetml/2006/main" count="2557" uniqueCount="141">
  <si>
    <t>GAME 1</t>
  </si>
  <si>
    <t>GAME 2</t>
  </si>
  <si>
    <t>GAME 3</t>
  </si>
  <si>
    <t>FINAL SCORES</t>
  </si>
  <si>
    <t>EPIC GAMES USERNAME</t>
  </si>
  <si>
    <t>Place</t>
  </si>
  <si>
    <t>PS</t>
  </si>
  <si>
    <t>Kills</t>
  </si>
  <si>
    <t>KS</t>
  </si>
  <si>
    <t>GS</t>
  </si>
  <si>
    <t>TOTAL SCORE</t>
  </si>
  <si>
    <t>Score</t>
  </si>
  <si>
    <t>CLKdude8</t>
  </si>
  <si>
    <t>Crankz on 165fps</t>
  </si>
  <si>
    <t>Dark is senseiシ</t>
  </si>
  <si>
    <t>derendubuque</t>
  </si>
  <si>
    <t>Fazegrace077</t>
  </si>
  <si>
    <t>FortNiteGod_125</t>
  </si>
  <si>
    <t>GDK1019M8V3n</t>
  </si>
  <si>
    <t>Ghostgod3607097</t>
  </si>
  <si>
    <t>Golden_Phython</t>
  </si>
  <si>
    <t>Hunt3r32617</t>
  </si>
  <si>
    <t>Iceschuler</t>
  </si>
  <si>
    <t>Jav1an</t>
  </si>
  <si>
    <t>JRTulachamh</t>
  </si>
  <si>
    <t>Juggallday23</t>
  </si>
  <si>
    <t>kruckles</t>
  </si>
  <si>
    <t>Marshthemarsh</t>
  </si>
  <si>
    <t>Melascula9</t>
  </si>
  <si>
    <t>Msheahan182</t>
  </si>
  <si>
    <t>Papaleliot</t>
  </si>
  <si>
    <t>pepsi1233697</t>
  </si>
  <si>
    <t>PeyrceITP</t>
  </si>
  <si>
    <t>phillipn_13</t>
  </si>
  <si>
    <t>Piggycomic23</t>
  </si>
  <si>
    <t>ProBeast712</t>
  </si>
  <si>
    <t>Retrak100</t>
  </si>
  <si>
    <t>Ricksanchez598ut</t>
  </si>
  <si>
    <t>RoMo-Min</t>
  </si>
  <si>
    <t>RUKDMEE Jr61</t>
  </si>
  <si>
    <t>Ryft fn5017</t>
  </si>
  <si>
    <t>Sricher_23@aol.com</t>
  </si>
  <si>
    <t>Superbob</t>
  </si>
  <si>
    <t>Teenaged_boss1</t>
  </si>
  <si>
    <t>Terwilliger</t>
  </si>
  <si>
    <t>The Switcher</t>
  </si>
  <si>
    <t>those2gamergirlz</t>
  </si>
  <si>
    <t>tim-z_97</t>
  </si>
  <si>
    <t>TomatoFN992</t>
  </si>
  <si>
    <t>Ttvbraydenpaul</t>
  </si>
  <si>
    <t>UnKnown_Glizzy_</t>
  </si>
  <si>
    <t>Zoe_kiwi_lover</t>
  </si>
  <si>
    <t>607 Fortnite Tournament 
Beginner Group</t>
  </si>
  <si>
    <t>-</t>
  </si>
  <si>
    <t>FlossinDawsonPD</t>
  </si>
  <si>
    <t>LittleBuff09</t>
  </si>
  <si>
    <t>kkb112211</t>
  </si>
  <si>
    <t>Cardinals731</t>
  </si>
  <si>
    <t>Messiparkerddot8</t>
  </si>
  <si>
    <t>TTV.ncplaysgames</t>
  </si>
  <si>
    <t>Dbatt</t>
  </si>
  <si>
    <t>poomaster1122</t>
  </si>
  <si>
    <t>C_O_L_T_Y_N2011</t>
  </si>
  <si>
    <t>EarlyCypress64</t>
  </si>
  <si>
    <t>Erinwhited36@gmail.com</t>
  </si>
  <si>
    <t>Fate zex</t>
  </si>
  <si>
    <t>Icy blaze#4522</t>
  </si>
  <si>
    <t>JustFruitcake</t>
  </si>
  <si>
    <t>mparker</t>
  </si>
  <si>
    <t>parker</t>
  </si>
  <si>
    <t>RFGklotzzzz</t>
  </si>
  <si>
    <t>ry_607</t>
  </si>
  <si>
    <t>ryland_607</t>
  </si>
  <si>
    <t>Saundershollye</t>
  </si>
  <si>
    <t>Creationnu200</t>
  </si>
  <si>
    <t>LucyLouE13</t>
  </si>
  <si>
    <t>Week 1</t>
  </si>
  <si>
    <t>Saigon Andfunny</t>
  </si>
  <si>
    <t>Spxctral</t>
  </si>
  <si>
    <t>Saigon Fury</t>
  </si>
  <si>
    <t>IDxter</t>
  </si>
  <si>
    <t>Zac. . .</t>
  </si>
  <si>
    <t>HueyLewis02</t>
  </si>
  <si>
    <t>dixiediamelofan9</t>
  </si>
  <si>
    <t>TTV Markieelol</t>
  </si>
  <si>
    <t>Domepiece000</t>
  </si>
  <si>
    <t>TheStratify</t>
  </si>
  <si>
    <t>cowboy071190</t>
  </si>
  <si>
    <t>ClammyLizard562</t>
  </si>
  <si>
    <t>Buffalofan03</t>
  </si>
  <si>
    <t>Andfunny</t>
  </si>
  <si>
    <t>Brizzzo1227</t>
  </si>
  <si>
    <t>CamGamezzz</t>
  </si>
  <si>
    <t>Coral</t>
  </si>
  <si>
    <t>D??K??ID?</t>
  </si>
  <si>
    <t>Davebrown1985</t>
  </si>
  <si>
    <t>Dominator5142</t>
  </si>
  <si>
    <t>Enforcersfan</t>
  </si>
  <si>
    <t>Furyz</t>
  </si>
  <si>
    <t>Ironman3536</t>
  </si>
  <si>
    <t>Justin_Is_Bored</t>
  </si>
  <si>
    <t>loner-ino</t>
  </si>
  <si>
    <t>Mello Clapz</t>
  </si>
  <si>
    <t>MrWentzWorth</t>
  </si>
  <si>
    <t>Nichkay39</t>
  </si>
  <si>
    <t>Oyixcconnor</t>
  </si>
  <si>
    <t>PAytonJOhnSON01</t>
  </si>
  <si>
    <t>Phillipaddington</t>
  </si>
  <si>
    <t>Quinton-03</t>
  </si>
  <si>
    <t>Revoke Delta</t>
  </si>
  <si>
    <t>Salos Uchiha</t>
  </si>
  <si>
    <t>Scuf xkingg</t>
  </si>
  <si>
    <t>Scuff xkingg</t>
  </si>
  <si>
    <t>Sinny11</t>
  </si>
  <si>
    <t>spat on?</t>
  </si>
  <si>
    <t>swifter FN</t>
  </si>
  <si>
    <t>Vibin._.drift</t>
  </si>
  <si>
    <t>YT_TTVunique</t>
  </si>
  <si>
    <t>YT_TTVunuque</t>
  </si>
  <si>
    <t>zac is a simp.</t>
  </si>
  <si>
    <t>B</t>
  </si>
  <si>
    <t>A</t>
  </si>
  <si>
    <t>Group</t>
  </si>
  <si>
    <t>Dancemachine125</t>
  </si>
  <si>
    <t>Josh wyd wtf lol</t>
  </si>
  <si>
    <t>Shifty1x on yt</t>
  </si>
  <si>
    <t>Tyrel8558</t>
  </si>
  <si>
    <t>yt mellow</t>
  </si>
  <si>
    <t>Zahkyejenkins</t>
  </si>
  <si>
    <t>CoreI7_6969X</t>
  </si>
  <si>
    <t>Kill_bond</t>
  </si>
  <si>
    <t>Fly_guy_khi6</t>
  </si>
  <si>
    <t>Op Sniper8740</t>
  </si>
  <si>
    <t>Killercorc1018</t>
  </si>
  <si>
    <t>Tazzzwitglasses</t>
  </si>
  <si>
    <t>stealthy_kitty5</t>
  </si>
  <si>
    <t>Anny_V3</t>
  </si>
  <si>
    <t>Jmoney$</t>
  </si>
  <si>
    <t>Nukez_Sweat</t>
  </si>
  <si>
    <t>Dogpoop8</t>
  </si>
  <si>
    <t>BaseballboyA992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</si>
</sst>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color theme="1"/>
      <name val="Roboto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rgb="FF000000"/>
        <bgColor rgb="FF000000"/>
      </patternFill>
    </fill>
    <fill>
      <patternFill patternType="solid">
        <fgColor rgb="FF6D9EEB"/>
        <bgColor rgb="FF6D9EEB"/>
      </patternFill>
    </fill>
    <fill>
      <patternFill patternType="solid">
        <fgColor rgb="FF666666"/>
        <bgColor rgb="FF666666"/>
      </patternFill>
    </fill>
    <fill>
      <patternFill patternType="solid">
        <fgColor rgb="FF6FA8DC"/>
        <bgColor rgb="FF6FA8DC"/>
      </patternFill>
    </fill>
    <fill>
      <patternFill patternType="solid">
        <fgColor rgb="FF00FF00"/>
        <bgColor rgb="FF00FF00"/>
      </patternFill>
    </fill>
    <fill>
      <patternFill patternType="solid">
        <fgColor rgb="FF4343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0" fontId="2" fillId="5" borderId="0" xfId="0" applyFont="1" applyFill="1"/>
    <xf numFmtId="0" fontId="4" fillId="6" borderId="0" xfId="0" applyFont="1" applyFill="1"/>
    <xf numFmtId="0" fontId="5" fillId="6" borderId="0" xfId="0" applyFont="1" applyFill="1"/>
    <xf numFmtId="0" fontId="5" fillId="2" borderId="0" xfId="0" applyFont="1" applyFill="1"/>
    <xf numFmtId="0" fontId="3" fillId="7" borderId="0" xfId="0" applyFont="1" applyFill="1"/>
    <xf numFmtId="0" fontId="4" fillId="8" borderId="0" xfId="0" applyFont="1" applyFill="1"/>
    <xf numFmtId="0" fontId="4" fillId="2" borderId="0" xfId="0" applyFont="1" applyFill="1"/>
    <xf numFmtId="0" fontId="3" fillId="9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4" fillId="3" borderId="1" xfId="0" applyFont="1" applyFill="1" applyBorder="1"/>
    <xf numFmtId="0" fontId="6" fillId="10" borderId="1" xfId="0" applyFont="1" applyFill="1" applyBorder="1"/>
    <xf numFmtId="0" fontId="0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1" xfId="0" applyFont="1" applyBorder="1"/>
    <xf numFmtId="0" fontId="3" fillId="9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8" fillId="0" borderId="5" xfId="0" applyFont="1" applyBorder="1" applyAlignment="1">
      <alignment horizontal="center" wrapText="1"/>
    </xf>
    <xf numFmtId="0" fontId="7" fillId="0" borderId="4" xfId="0" applyFont="1" applyBorder="1"/>
    <xf numFmtId="0" fontId="2" fillId="2" borderId="2" xfId="0" applyFont="1" applyFill="1" applyBorder="1"/>
    <xf numFmtId="0" fontId="0" fillId="11" borderId="2" xfId="0" applyFill="1" applyBorder="1" applyAlignment="1">
      <alignment wrapText="1"/>
    </xf>
    <xf numFmtId="0" fontId="7" fillId="0" borderId="3" xfId="0" applyFont="1" applyBorder="1"/>
    <xf numFmtId="0" fontId="0" fillId="0" borderId="0" xfId="0" applyAlignment="1">
      <alignment horizontal="center"/>
    </xf>
    <xf numFmtId="0" fontId="7" fillId="2" borderId="2" xfId="0" applyFont="1" applyFill="1" applyBorder="1"/>
    <xf numFmtId="0" fontId="3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3" xfId="0" applyFont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11" borderId="2" xfId="0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9" fillId="0" borderId="0" xfId="0" applyFont="1" applyBorder="1" applyAlignment="1"/>
    <xf numFmtId="0" fontId="13" fillId="8" borderId="0" xfId="0" applyFont="1" applyFill="1"/>
    <xf numFmtId="0" fontId="2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58"/>
  <sheetViews>
    <sheetView topLeftCell="B1" workbookViewId="0">
      <selection activeCell="W3" sqref="W3"/>
    </sheetView>
  </sheetViews>
  <sheetFormatPr defaultColWidth="14.42578125" defaultRowHeight="15" x14ac:dyDescent="0.25"/>
  <cols>
    <col min="1" max="1" width="5.140625" customWidth="1"/>
    <col min="2" max="2" width="26.140625" bestFit="1" customWidth="1"/>
    <col min="3" max="3" width="2.28515625" style="20" customWidth="1"/>
    <col min="4" max="4" width="8.42578125" bestFit="1" customWidth="1"/>
    <col min="5" max="5" width="5.85546875" bestFit="1" customWidth="1"/>
    <col min="6" max="6" width="7.140625" bestFit="1" customWidth="1"/>
    <col min="7" max="7" width="5.85546875" bestFit="1" customWidth="1"/>
    <col min="8" max="8" width="6" bestFit="1" customWidth="1"/>
    <col min="9" max="9" width="2" customWidth="1"/>
    <col min="10" max="10" width="8.42578125" bestFit="1" customWidth="1"/>
    <col min="11" max="11" width="5.85546875" bestFit="1" customWidth="1"/>
    <col min="12" max="12" width="7.140625" bestFit="1" customWidth="1"/>
    <col min="13" max="13" width="5.85546875" bestFit="1" customWidth="1"/>
    <col min="14" max="14" width="6" bestFit="1" customWidth="1"/>
    <col min="15" max="15" width="2.28515625" customWidth="1"/>
    <col min="16" max="16" width="8.42578125" bestFit="1" customWidth="1"/>
    <col min="17" max="17" width="5.85546875" bestFit="1" customWidth="1"/>
    <col min="18" max="18" width="7.140625" bestFit="1" customWidth="1"/>
    <col min="19" max="19" width="5.85546875" bestFit="1" customWidth="1"/>
    <col min="20" max="20" width="6" bestFit="1" customWidth="1"/>
    <col min="21" max="21" width="2.140625" customWidth="1"/>
    <col min="22" max="22" width="26.140625" bestFit="1" customWidth="1"/>
    <col min="23" max="23" width="16.5703125" bestFit="1" customWidth="1"/>
    <col min="24" max="26" width="4.7109375" customWidth="1"/>
    <col min="28" max="29" width="14.42578125" style="21"/>
  </cols>
  <sheetData>
    <row r="1" spans="1:29" ht="26.25" x14ac:dyDescent="0.25">
      <c r="B1" s="26" t="s">
        <v>52</v>
      </c>
      <c r="C1" s="28"/>
      <c r="D1" s="2" t="s">
        <v>0</v>
      </c>
      <c r="E1" s="3"/>
      <c r="F1" s="3"/>
      <c r="G1" s="3"/>
      <c r="H1" s="3"/>
      <c r="I1" s="1"/>
      <c r="J1" s="4" t="s">
        <v>1</v>
      </c>
      <c r="K1" s="5"/>
      <c r="L1" s="5"/>
      <c r="M1" s="5"/>
      <c r="N1" s="5"/>
      <c r="O1" s="1"/>
      <c r="P1" s="6" t="s">
        <v>2</v>
      </c>
      <c r="Q1" s="7"/>
      <c r="R1" s="7"/>
      <c r="S1" s="7"/>
      <c r="T1" s="7"/>
      <c r="U1" s="1"/>
      <c r="V1" s="8" t="s">
        <v>3</v>
      </c>
      <c r="W1" s="9"/>
      <c r="X1" s="10"/>
      <c r="Y1" s="10"/>
      <c r="Z1" s="10"/>
      <c r="AB1" s="21" t="s">
        <v>5</v>
      </c>
      <c r="AC1" s="21" t="s">
        <v>11</v>
      </c>
    </row>
    <row r="2" spans="1:29" x14ac:dyDescent="0.25">
      <c r="B2" s="11" t="s">
        <v>4</v>
      </c>
      <c r="C2" s="28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"/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"/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"/>
      <c r="V2" s="11" t="s">
        <v>4</v>
      </c>
      <c r="W2" s="8" t="s">
        <v>10</v>
      </c>
      <c r="X2" s="13"/>
      <c r="Y2" s="13"/>
      <c r="Z2" s="13"/>
      <c r="AB2" s="19">
        <v>1</v>
      </c>
      <c r="AC2" s="21">
        <v>20</v>
      </c>
    </row>
    <row r="3" spans="1:29" x14ac:dyDescent="0.25">
      <c r="A3" s="23">
        <f t="shared" ref="A3:A65" si="0">ROW(A3)-2</f>
        <v>1</v>
      </c>
      <c r="B3" s="30" t="s">
        <v>77</v>
      </c>
      <c r="C3" s="32" t="s">
        <v>121</v>
      </c>
      <c r="D3" s="27">
        <v>1</v>
      </c>
      <c r="E3" s="15">
        <f t="shared" ref="E3:E34" si="1">IF(D3=$AB$2,$AC$2,IF(D3=$AB$3,$AC$3,IF(D3=$AB$4,$AC$4,IF(D3=$AB$5,$AC$5,IF(D3&lt;=$AB$11,$AC$11,IF(D3&lt;=$AB$21,$AC$21,IF(D3&lt;=$AB$51,$AC$51,IF(D3&lt;=$AB$80,$AC$80,IF(D3&lt;=$AB$100,$AC$100, IF(D3=$AB$101, $AC$101))))))))))</f>
        <v>20</v>
      </c>
      <c r="F3" s="22">
        <v>6</v>
      </c>
      <c r="G3" s="15">
        <f t="shared" ref="G3:G34" si="2">F3*2</f>
        <v>12</v>
      </c>
      <c r="H3" s="17">
        <f t="shared" ref="H3:H34" si="3">E3+G3</f>
        <v>32</v>
      </c>
      <c r="I3" s="16"/>
      <c r="J3" s="22">
        <v>3</v>
      </c>
      <c r="K3" s="15">
        <f t="shared" ref="K3:K34" si="4">IF(J3=$AB$2,$AC$2,IF(J3=$AB$3,$AC$3,IF(J3=$AB$4,$AC$4,IF(J3=$AB$5,$AC$5,IF(J3&lt;=$AB$11,$AC$11,IF(J3&lt;=$AB$21,$AC$21,IF(J3&lt;=$AB$51,$AC$51,IF(J3&lt;=$AB$80,$AC$80,IF(J3&lt;=$AB$100,$AC$100,IF(J3=$AB$101,$AC$101))))))))))</f>
        <v>14</v>
      </c>
      <c r="L3" s="22">
        <v>2</v>
      </c>
      <c r="M3" s="15">
        <f t="shared" ref="M3:M34" si="5">L3*2</f>
        <v>4</v>
      </c>
      <c r="N3" s="17">
        <f t="shared" ref="N3:N34" si="6">K3+M3</f>
        <v>18</v>
      </c>
      <c r="O3" s="16"/>
      <c r="P3" s="22">
        <v>4</v>
      </c>
      <c r="Q3" s="15">
        <f t="shared" ref="Q3:Q34" si="7">IF(P3=$AB$2,$AC$2,IF(P3=$AB$3,$AC$3,IF(P3=$AB$4,$AC$4,IF(P3=$AB$5,$AC$5,IF(P3&lt;=$AB$11,$AC$11,IF(P3&lt;=$AB$21,$AC$21,IF(P3&lt;=$AB$51,$AC$51,IF(P3&lt;=$AB$80,$AC$80,IF(P3&lt;=$AB$100,$AC$100,IF(P3=$AB$101,$AC$101))))))))))</f>
        <v>10</v>
      </c>
      <c r="R3" s="22">
        <v>4</v>
      </c>
      <c r="S3" s="15">
        <f t="shared" ref="S3:S34" si="8">R3*2</f>
        <v>8</v>
      </c>
      <c r="T3" s="17">
        <f t="shared" ref="T3:T34" si="9">Q3+S3</f>
        <v>18</v>
      </c>
      <c r="U3" s="16"/>
      <c r="V3" s="30" t="s">
        <v>77</v>
      </c>
      <c r="W3" s="18">
        <f t="shared" ref="W3:W34" si="10">H3+N3+T3</f>
        <v>68</v>
      </c>
      <c r="X3" s="1"/>
      <c r="Y3" s="1"/>
      <c r="Z3" s="1"/>
      <c r="AB3" s="19">
        <v>2</v>
      </c>
      <c r="AC3" s="21">
        <v>18</v>
      </c>
    </row>
    <row r="4" spans="1:29" x14ac:dyDescent="0.25">
      <c r="A4" s="23">
        <f t="shared" si="0"/>
        <v>2</v>
      </c>
      <c r="B4" s="24" t="s">
        <v>26</v>
      </c>
      <c r="C4" s="29" t="s">
        <v>120</v>
      </c>
      <c r="D4" s="25">
        <v>15</v>
      </c>
      <c r="E4" s="15">
        <f t="shared" si="1"/>
        <v>6</v>
      </c>
      <c r="F4" s="15">
        <v>0</v>
      </c>
      <c r="G4" s="15">
        <f t="shared" si="2"/>
        <v>0</v>
      </c>
      <c r="H4" s="17">
        <f t="shared" si="3"/>
        <v>6</v>
      </c>
      <c r="I4" s="16"/>
      <c r="J4" s="15">
        <v>1</v>
      </c>
      <c r="K4" s="15">
        <f t="shared" si="4"/>
        <v>20</v>
      </c>
      <c r="L4" s="15">
        <v>10</v>
      </c>
      <c r="M4" s="15">
        <f t="shared" si="5"/>
        <v>20</v>
      </c>
      <c r="N4" s="17">
        <f t="shared" si="6"/>
        <v>40</v>
      </c>
      <c r="O4" s="16"/>
      <c r="P4" s="15">
        <v>7</v>
      </c>
      <c r="Q4" s="15">
        <f t="shared" si="7"/>
        <v>8</v>
      </c>
      <c r="R4" s="15">
        <v>1</v>
      </c>
      <c r="S4" s="15">
        <f t="shared" si="8"/>
        <v>2</v>
      </c>
      <c r="T4" s="17">
        <f t="shared" si="9"/>
        <v>10</v>
      </c>
      <c r="U4" s="16"/>
      <c r="V4" s="24" t="s">
        <v>26</v>
      </c>
      <c r="W4" s="18">
        <f t="shared" si="10"/>
        <v>56</v>
      </c>
      <c r="X4" s="1"/>
      <c r="Y4" s="1"/>
      <c r="Z4" s="1"/>
      <c r="AB4" s="19">
        <v>3</v>
      </c>
      <c r="AC4" s="21">
        <v>14</v>
      </c>
    </row>
    <row r="5" spans="1:29" x14ac:dyDescent="0.25">
      <c r="A5" s="23">
        <f t="shared" si="0"/>
        <v>3</v>
      </c>
      <c r="B5" s="30" t="s">
        <v>78</v>
      </c>
      <c r="C5" s="32" t="s">
        <v>121</v>
      </c>
      <c r="D5" s="27">
        <v>2</v>
      </c>
      <c r="E5" s="15">
        <f t="shared" si="1"/>
        <v>18</v>
      </c>
      <c r="F5" s="22">
        <v>1</v>
      </c>
      <c r="G5" s="15">
        <f t="shared" si="2"/>
        <v>2</v>
      </c>
      <c r="H5" s="17">
        <f t="shared" si="3"/>
        <v>20</v>
      </c>
      <c r="I5" s="16"/>
      <c r="J5" s="22">
        <v>10</v>
      </c>
      <c r="K5" s="15">
        <f t="shared" si="4"/>
        <v>8</v>
      </c>
      <c r="L5" s="22">
        <v>1</v>
      </c>
      <c r="M5" s="15">
        <f t="shared" si="5"/>
        <v>2</v>
      </c>
      <c r="N5" s="17">
        <f t="shared" si="6"/>
        <v>10</v>
      </c>
      <c r="O5" s="16"/>
      <c r="P5" s="22">
        <v>1</v>
      </c>
      <c r="Q5" s="15">
        <f t="shared" si="7"/>
        <v>20</v>
      </c>
      <c r="R5" s="22">
        <v>3</v>
      </c>
      <c r="S5" s="15">
        <f t="shared" si="8"/>
        <v>6</v>
      </c>
      <c r="T5" s="17">
        <f t="shared" si="9"/>
        <v>26</v>
      </c>
      <c r="U5" s="16"/>
      <c r="V5" s="30" t="s">
        <v>78</v>
      </c>
      <c r="W5" s="18">
        <f t="shared" si="10"/>
        <v>56</v>
      </c>
      <c r="X5" s="1"/>
      <c r="Y5" s="1"/>
      <c r="Z5" s="1"/>
      <c r="AB5" s="19">
        <v>4</v>
      </c>
      <c r="AC5" s="21">
        <v>10</v>
      </c>
    </row>
    <row r="6" spans="1:29" x14ac:dyDescent="0.25">
      <c r="A6" s="23">
        <f t="shared" si="0"/>
        <v>4</v>
      </c>
      <c r="B6" s="30" t="s">
        <v>79</v>
      </c>
      <c r="C6" s="32" t="s">
        <v>121</v>
      </c>
      <c r="D6" s="27">
        <v>13</v>
      </c>
      <c r="E6" s="15">
        <f t="shared" si="1"/>
        <v>6</v>
      </c>
      <c r="F6" s="22">
        <v>0</v>
      </c>
      <c r="G6" s="15">
        <f t="shared" si="2"/>
        <v>0</v>
      </c>
      <c r="H6" s="17">
        <f t="shared" si="3"/>
        <v>6</v>
      </c>
      <c r="I6" s="16"/>
      <c r="J6" s="22">
        <v>1</v>
      </c>
      <c r="K6" s="15">
        <f t="shared" si="4"/>
        <v>20</v>
      </c>
      <c r="L6" s="22">
        <v>4</v>
      </c>
      <c r="M6" s="15">
        <f t="shared" si="5"/>
        <v>8</v>
      </c>
      <c r="N6" s="17">
        <f t="shared" si="6"/>
        <v>28</v>
      </c>
      <c r="O6" s="16"/>
      <c r="P6" s="22">
        <v>3</v>
      </c>
      <c r="Q6" s="15">
        <f t="shared" si="7"/>
        <v>14</v>
      </c>
      <c r="R6" s="22">
        <v>2</v>
      </c>
      <c r="S6" s="15">
        <f t="shared" si="8"/>
        <v>4</v>
      </c>
      <c r="T6" s="17">
        <f t="shared" si="9"/>
        <v>18</v>
      </c>
      <c r="U6" s="16"/>
      <c r="V6" s="30" t="s">
        <v>79</v>
      </c>
      <c r="W6" s="18">
        <f t="shared" si="10"/>
        <v>52</v>
      </c>
      <c r="X6" s="1"/>
      <c r="Y6" s="1"/>
      <c r="Z6" s="1"/>
      <c r="AB6" s="19">
        <v>5</v>
      </c>
      <c r="AC6" s="21">
        <v>8</v>
      </c>
    </row>
    <row r="7" spans="1:29" x14ac:dyDescent="0.25">
      <c r="A7" s="23">
        <f t="shared" si="0"/>
        <v>5</v>
      </c>
      <c r="B7" s="24" t="s">
        <v>40</v>
      </c>
      <c r="C7" s="29" t="s">
        <v>120</v>
      </c>
      <c r="D7" s="25">
        <v>1</v>
      </c>
      <c r="E7" s="15">
        <f t="shared" si="1"/>
        <v>20</v>
      </c>
      <c r="F7" s="15">
        <v>4</v>
      </c>
      <c r="G7" s="15">
        <f t="shared" si="2"/>
        <v>8</v>
      </c>
      <c r="H7" s="17">
        <f t="shared" si="3"/>
        <v>28</v>
      </c>
      <c r="I7" s="16"/>
      <c r="J7" s="15">
        <v>26</v>
      </c>
      <c r="K7" s="15">
        <f t="shared" si="4"/>
        <v>4</v>
      </c>
      <c r="L7" s="15">
        <v>1</v>
      </c>
      <c r="M7" s="15">
        <f t="shared" si="5"/>
        <v>2</v>
      </c>
      <c r="N7" s="17">
        <f t="shared" si="6"/>
        <v>6</v>
      </c>
      <c r="O7" s="16"/>
      <c r="P7" s="15">
        <v>14</v>
      </c>
      <c r="Q7" s="15">
        <f t="shared" si="7"/>
        <v>6</v>
      </c>
      <c r="R7" s="15">
        <v>1</v>
      </c>
      <c r="S7" s="15">
        <f t="shared" si="8"/>
        <v>2</v>
      </c>
      <c r="T7" s="17">
        <f t="shared" si="9"/>
        <v>8</v>
      </c>
      <c r="U7" s="16"/>
      <c r="V7" s="24" t="s">
        <v>40</v>
      </c>
      <c r="W7" s="18">
        <f t="shared" si="10"/>
        <v>42</v>
      </c>
      <c r="X7" s="1"/>
      <c r="Y7" s="1"/>
      <c r="Z7" s="1"/>
      <c r="AB7" s="19">
        <v>6</v>
      </c>
      <c r="AC7" s="21">
        <v>8</v>
      </c>
    </row>
    <row r="8" spans="1:29" x14ac:dyDescent="0.25">
      <c r="A8" s="23">
        <f t="shared" si="0"/>
        <v>6</v>
      </c>
      <c r="B8" s="24" t="s">
        <v>43</v>
      </c>
      <c r="C8" s="29" t="s">
        <v>120</v>
      </c>
      <c r="D8" s="25">
        <v>19</v>
      </c>
      <c r="E8" s="15">
        <f t="shared" si="1"/>
        <v>6</v>
      </c>
      <c r="F8" s="15">
        <v>0</v>
      </c>
      <c r="G8" s="15">
        <f t="shared" si="2"/>
        <v>0</v>
      </c>
      <c r="H8" s="17">
        <f t="shared" si="3"/>
        <v>6</v>
      </c>
      <c r="I8" s="16"/>
      <c r="J8" s="15">
        <v>1</v>
      </c>
      <c r="K8" s="15">
        <f t="shared" si="4"/>
        <v>20</v>
      </c>
      <c r="L8" s="15">
        <v>5</v>
      </c>
      <c r="M8" s="15">
        <f t="shared" si="5"/>
        <v>10</v>
      </c>
      <c r="N8" s="17">
        <f t="shared" si="6"/>
        <v>30</v>
      </c>
      <c r="O8" s="16"/>
      <c r="P8" s="15">
        <v>11</v>
      </c>
      <c r="Q8" s="15">
        <f t="shared" si="7"/>
        <v>6</v>
      </c>
      <c r="R8" s="15">
        <v>0</v>
      </c>
      <c r="S8" s="15">
        <f t="shared" si="8"/>
        <v>0</v>
      </c>
      <c r="T8" s="17">
        <f t="shared" si="9"/>
        <v>6</v>
      </c>
      <c r="U8" s="16"/>
      <c r="V8" s="24" t="s">
        <v>43</v>
      </c>
      <c r="W8" s="18">
        <f t="shared" si="10"/>
        <v>42</v>
      </c>
      <c r="X8" s="1"/>
      <c r="Y8" s="1"/>
      <c r="Z8" s="1"/>
      <c r="AB8" s="19">
        <v>7</v>
      </c>
      <c r="AC8" s="21">
        <v>8</v>
      </c>
    </row>
    <row r="9" spans="1:29" x14ac:dyDescent="0.25">
      <c r="A9" s="23">
        <f t="shared" si="0"/>
        <v>7</v>
      </c>
      <c r="B9" s="24" t="s">
        <v>59</v>
      </c>
      <c r="C9" s="29" t="s">
        <v>120</v>
      </c>
      <c r="D9" s="25">
        <v>3</v>
      </c>
      <c r="E9" s="15">
        <f t="shared" si="1"/>
        <v>14</v>
      </c>
      <c r="F9" s="15">
        <v>2</v>
      </c>
      <c r="G9" s="15">
        <f t="shared" si="2"/>
        <v>4</v>
      </c>
      <c r="H9" s="17">
        <f t="shared" si="3"/>
        <v>18</v>
      </c>
      <c r="I9" s="16"/>
      <c r="J9" s="15">
        <v>12</v>
      </c>
      <c r="K9" s="15">
        <f t="shared" si="4"/>
        <v>6</v>
      </c>
      <c r="L9" s="15">
        <v>2</v>
      </c>
      <c r="M9" s="15">
        <f t="shared" si="5"/>
        <v>4</v>
      </c>
      <c r="N9" s="17">
        <f t="shared" si="6"/>
        <v>10</v>
      </c>
      <c r="O9" s="16"/>
      <c r="P9" s="15">
        <v>5</v>
      </c>
      <c r="Q9" s="15">
        <f t="shared" si="7"/>
        <v>8</v>
      </c>
      <c r="R9" s="15">
        <v>1</v>
      </c>
      <c r="S9" s="15">
        <f t="shared" si="8"/>
        <v>2</v>
      </c>
      <c r="T9" s="17">
        <f t="shared" si="9"/>
        <v>10</v>
      </c>
      <c r="U9" s="16"/>
      <c r="V9" s="24" t="s">
        <v>59</v>
      </c>
      <c r="W9" s="18">
        <f t="shared" si="10"/>
        <v>38</v>
      </c>
      <c r="X9" s="1"/>
      <c r="Y9" s="1"/>
      <c r="Z9" s="1"/>
      <c r="AB9" s="19">
        <v>8</v>
      </c>
      <c r="AC9" s="21">
        <v>8</v>
      </c>
    </row>
    <row r="10" spans="1:29" x14ac:dyDescent="0.25">
      <c r="A10" s="23">
        <f t="shared" si="0"/>
        <v>8</v>
      </c>
      <c r="B10" s="30" t="s">
        <v>80</v>
      </c>
      <c r="C10" s="32" t="s">
        <v>121</v>
      </c>
      <c r="D10" s="27">
        <v>9</v>
      </c>
      <c r="E10" s="15">
        <f t="shared" si="1"/>
        <v>8</v>
      </c>
      <c r="F10" s="22">
        <v>1</v>
      </c>
      <c r="G10" s="15">
        <f t="shared" si="2"/>
        <v>2</v>
      </c>
      <c r="H10" s="17">
        <f t="shared" si="3"/>
        <v>10</v>
      </c>
      <c r="I10" s="16"/>
      <c r="J10" s="22">
        <v>2</v>
      </c>
      <c r="K10" s="15">
        <f t="shared" si="4"/>
        <v>18</v>
      </c>
      <c r="L10" s="22">
        <v>2</v>
      </c>
      <c r="M10" s="15">
        <f t="shared" si="5"/>
        <v>4</v>
      </c>
      <c r="N10" s="17">
        <f t="shared" si="6"/>
        <v>22</v>
      </c>
      <c r="O10" s="16"/>
      <c r="P10" s="22">
        <v>13</v>
      </c>
      <c r="Q10" s="15">
        <f t="shared" si="7"/>
        <v>6</v>
      </c>
      <c r="R10" s="22">
        <v>0</v>
      </c>
      <c r="S10" s="15">
        <f t="shared" si="8"/>
        <v>0</v>
      </c>
      <c r="T10" s="17">
        <f t="shared" si="9"/>
        <v>6</v>
      </c>
      <c r="U10" s="16"/>
      <c r="V10" s="30" t="s">
        <v>80</v>
      </c>
      <c r="W10" s="18">
        <f t="shared" si="10"/>
        <v>38</v>
      </c>
      <c r="X10" s="1"/>
      <c r="Y10" s="1"/>
      <c r="Z10" s="1"/>
      <c r="AB10" s="19">
        <v>9</v>
      </c>
      <c r="AC10" s="21">
        <v>8</v>
      </c>
    </row>
    <row r="11" spans="1:29" x14ac:dyDescent="0.25">
      <c r="A11" s="23">
        <f t="shared" si="0"/>
        <v>9</v>
      </c>
      <c r="B11" s="24" t="s">
        <v>19</v>
      </c>
      <c r="C11" s="29" t="s">
        <v>120</v>
      </c>
      <c r="D11" s="25">
        <v>2</v>
      </c>
      <c r="E11" s="15">
        <f t="shared" si="1"/>
        <v>18</v>
      </c>
      <c r="F11" s="15">
        <v>0</v>
      </c>
      <c r="G11" s="15">
        <f t="shared" si="2"/>
        <v>0</v>
      </c>
      <c r="H11" s="17">
        <f t="shared" si="3"/>
        <v>18</v>
      </c>
      <c r="I11" s="16"/>
      <c r="J11" s="15">
        <v>14</v>
      </c>
      <c r="K11" s="15">
        <f t="shared" si="4"/>
        <v>6</v>
      </c>
      <c r="L11" s="15">
        <v>0</v>
      </c>
      <c r="M11" s="15">
        <f t="shared" si="5"/>
        <v>0</v>
      </c>
      <c r="N11" s="17">
        <f t="shared" si="6"/>
        <v>6</v>
      </c>
      <c r="O11" s="16"/>
      <c r="P11" s="15">
        <v>4</v>
      </c>
      <c r="Q11" s="15">
        <f t="shared" si="7"/>
        <v>10</v>
      </c>
      <c r="R11" s="15">
        <v>1</v>
      </c>
      <c r="S11" s="15">
        <f t="shared" si="8"/>
        <v>2</v>
      </c>
      <c r="T11" s="17">
        <f t="shared" si="9"/>
        <v>12</v>
      </c>
      <c r="U11" s="16"/>
      <c r="V11" s="24" t="s">
        <v>19</v>
      </c>
      <c r="W11" s="18">
        <f t="shared" si="10"/>
        <v>36</v>
      </c>
      <c r="X11" s="1"/>
      <c r="Y11" s="1"/>
      <c r="Z11" s="1"/>
      <c r="AB11" s="19">
        <v>10</v>
      </c>
      <c r="AC11" s="21">
        <v>8</v>
      </c>
    </row>
    <row r="12" spans="1:29" x14ac:dyDescent="0.25">
      <c r="A12" s="23">
        <f t="shared" si="0"/>
        <v>10</v>
      </c>
      <c r="B12" s="24" t="s">
        <v>21</v>
      </c>
      <c r="C12" s="29" t="s">
        <v>120</v>
      </c>
      <c r="D12" s="25">
        <v>9</v>
      </c>
      <c r="E12" s="15">
        <f t="shared" si="1"/>
        <v>8</v>
      </c>
      <c r="F12" s="15">
        <v>0</v>
      </c>
      <c r="G12" s="15">
        <f t="shared" si="2"/>
        <v>0</v>
      </c>
      <c r="H12" s="17">
        <f t="shared" si="3"/>
        <v>8</v>
      </c>
      <c r="I12" s="16"/>
      <c r="J12" s="15">
        <v>7</v>
      </c>
      <c r="K12" s="15">
        <f t="shared" si="4"/>
        <v>8</v>
      </c>
      <c r="L12" s="15">
        <v>2</v>
      </c>
      <c r="M12" s="15">
        <f t="shared" si="5"/>
        <v>4</v>
      </c>
      <c r="N12" s="17">
        <f t="shared" si="6"/>
        <v>12</v>
      </c>
      <c r="O12" s="16"/>
      <c r="P12" s="15">
        <v>3</v>
      </c>
      <c r="Q12" s="15">
        <f t="shared" si="7"/>
        <v>14</v>
      </c>
      <c r="R12" s="15">
        <v>1</v>
      </c>
      <c r="S12" s="15">
        <f t="shared" si="8"/>
        <v>2</v>
      </c>
      <c r="T12" s="17">
        <f t="shared" si="9"/>
        <v>16</v>
      </c>
      <c r="U12" s="16"/>
      <c r="V12" s="24" t="s">
        <v>21</v>
      </c>
      <c r="W12" s="18">
        <f t="shared" si="10"/>
        <v>36</v>
      </c>
      <c r="X12" s="1"/>
      <c r="Y12" s="1"/>
      <c r="Z12" s="1"/>
      <c r="AB12" s="19">
        <v>11</v>
      </c>
      <c r="AC12" s="21">
        <v>6</v>
      </c>
    </row>
    <row r="13" spans="1:29" x14ac:dyDescent="0.25">
      <c r="A13" s="23">
        <f t="shared" si="0"/>
        <v>11</v>
      </c>
      <c r="B13" s="24" t="s">
        <v>22</v>
      </c>
      <c r="C13" s="29" t="s">
        <v>120</v>
      </c>
      <c r="D13" s="25">
        <v>4</v>
      </c>
      <c r="E13" s="15">
        <f t="shared" si="1"/>
        <v>10</v>
      </c>
      <c r="F13" s="15">
        <v>6</v>
      </c>
      <c r="G13" s="15">
        <f t="shared" si="2"/>
        <v>12</v>
      </c>
      <c r="H13" s="17">
        <f t="shared" si="3"/>
        <v>22</v>
      </c>
      <c r="I13" s="16"/>
      <c r="J13" s="15">
        <v>16</v>
      </c>
      <c r="K13" s="15">
        <f t="shared" si="4"/>
        <v>6</v>
      </c>
      <c r="L13" s="15">
        <v>0</v>
      </c>
      <c r="M13" s="15">
        <f t="shared" si="5"/>
        <v>0</v>
      </c>
      <c r="N13" s="17">
        <f t="shared" si="6"/>
        <v>6</v>
      </c>
      <c r="O13" s="16"/>
      <c r="P13" s="15">
        <v>12</v>
      </c>
      <c r="Q13" s="15">
        <f t="shared" si="7"/>
        <v>6</v>
      </c>
      <c r="R13" s="15">
        <v>0</v>
      </c>
      <c r="S13" s="15">
        <f t="shared" si="8"/>
        <v>0</v>
      </c>
      <c r="T13" s="17">
        <f t="shared" si="9"/>
        <v>6</v>
      </c>
      <c r="U13" s="16"/>
      <c r="V13" s="24" t="s">
        <v>22</v>
      </c>
      <c r="W13" s="18">
        <f t="shared" si="10"/>
        <v>34</v>
      </c>
      <c r="X13" s="1"/>
      <c r="Y13" s="1"/>
      <c r="Z13" s="1"/>
      <c r="AB13" s="19">
        <v>12</v>
      </c>
      <c r="AC13" s="21">
        <v>6</v>
      </c>
    </row>
    <row r="14" spans="1:29" x14ac:dyDescent="0.25">
      <c r="A14" s="23">
        <f t="shared" si="0"/>
        <v>12</v>
      </c>
      <c r="B14" s="30" t="s">
        <v>81</v>
      </c>
      <c r="C14" s="32" t="s">
        <v>121</v>
      </c>
      <c r="D14" s="27">
        <v>3</v>
      </c>
      <c r="E14" s="15">
        <f t="shared" si="1"/>
        <v>14</v>
      </c>
      <c r="F14" s="22">
        <v>1</v>
      </c>
      <c r="G14" s="15">
        <f t="shared" si="2"/>
        <v>2</v>
      </c>
      <c r="H14" s="17">
        <f t="shared" si="3"/>
        <v>16</v>
      </c>
      <c r="I14" s="16"/>
      <c r="J14" s="22">
        <v>6</v>
      </c>
      <c r="K14" s="15">
        <f t="shared" si="4"/>
        <v>8</v>
      </c>
      <c r="L14" s="22">
        <v>1</v>
      </c>
      <c r="M14" s="15">
        <f t="shared" si="5"/>
        <v>2</v>
      </c>
      <c r="N14" s="17">
        <f t="shared" si="6"/>
        <v>10</v>
      </c>
      <c r="O14" s="16"/>
      <c r="P14" s="22">
        <v>5</v>
      </c>
      <c r="Q14" s="15">
        <f t="shared" si="7"/>
        <v>8</v>
      </c>
      <c r="R14" s="22">
        <v>0</v>
      </c>
      <c r="S14" s="15">
        <f t="shared" si="8"/>
        <v>0</v>
      </c>
      <c r="T14" s="17">
        <f t="shared" si="9"/>
        <v>8</v>
      </c>
      <c r="U14" s="16"/>
      <c r="V14" s="30" t="s">
        <v>81</v>
      </c>
      <c r="W14" s="18">
        <f t="shared" si="10"/>
        <v>34</v>
      </c>
      <c r="X14" s="1"/>
      <c r="Y14" s="1"/>
      <c r="Z14" s="1"/>
      <c r="AB14" s="19">
        <v>13</v>
      </c>
      <c r="AC14" s="21">
        <v>6</v>
      </c>
    </row>
    <row r="15" spans="1:29" x14ac:dyDescent="0.25">
      <c r="A15" s="23">
        <f t="shared" si="0"/>
        <v>13</v>
      </c>
      <c r="B15" s="24" t="s">
        <v>46</v>
      </c>
      <c r="C15" s="29" t="s">
        <v>120</v>
      </c>
      <c r="D15" s="25">
        <v>5</v>
      </c>
      <c r="E15" s="15">
        <f t="shared" si="1"/>
        <v>8</v>
      </c>
      <c r="F15" s="15">
        <v>0</v>
      </c>
      <c r="G15" s="15">
        <f t="shared" si="2"/>
        <v>0</v>
      </c>
      <c r="H15" s="17">
        <f t="shared" si="3"/>
        <v>8</v>
      </c>
      <c r="I15" s="16"/>
      <c r="J15" s="15">
        <v>11</v>
      </c>
      <c r="K15" s="15">
        <f t="shared" si="4"/>
        <v>6</v>
      </c>
      <c r="L15" s="15">
        <v>0</v>
      </c>
      <c r="M15" s="15">
        <f t="shared" si="5"/>
        <v>0</v>
      </c>
      <c r="N15" s="17">
        <f t="shared" si="6"/>
        <v>6</v>
      </c>
      <c r="O15" s="16"/>
      <c r="P15" s="22">
        <v>2</v>
      </c>
      <c r="Q15" s="15">
        <f t="shared" si="7"/>
        <v>18</v>
      </c>
      <c r="R15" s="15">
        <v>0</v>
      </c>
      <c r="S15" s="15">
        <f t="shared" si="8"/>
        <v>0</v>
      </c>
      <c r="T15" s="17">
        <f t="shared" si="9"/>
        <v>18</v>
      </c>
      <c r="U15" s="16"/>
      <c r="V15" s="24" t="s">
        <v>46</v>
      </c>
      <c r="W15" s="18">
        <f t="shared" si="10"/>
        <v>32</v>
      </c>
      <c r="X15" s="1"/>
      <c r="Y15" s="1"/>
      <c r="Z15" s="1"/>
      <c r="AB15" s="19">
        <v>14</v>
      </c>
      <c r="AC15" s="21">
        <v>6</v>
      </c>
    </row>
    <row r="16" spans="1:29" x14ac:dyDescent="0.25">
      <c r="A16" s="23">
        <f t="shared" si="0"/>
        <v>14</v>
      </c>
      <c r="B16" s="24" t="s">
        <v>50</v>
      </c>
      <c r="C16" s="29" t="s">
        <v>120</v>
      </c>
      <c r="D16" s="25">
        <v>7</v>
      </c>
      <c r="E16" s="15">
        <f t="shared" si="1"/>
        <v>8</v>
      </c>
      <c r="F16" s="15">
        <v>1</v>
      </c>
      <c r="G16" s="15">
        <f t="shared" si="2"/>
        <v>2</v>
      </c>
      <c r="H16" s="17">
        <f t="shared" si="3"/>
        <v>10</v>
      </c>
      <c r="I16" s="16"/>
      <c r="J16" s="15">
        <v>8</v>
      </c>
      <c r="K16" s="15">
        <f t="shared" si="4"/>
        <v>8</v>
      </c>
      <c r="L16" s="15">
        <v>3</v>
      </c>
      <c r="M16" s="15">
        <f t="shared" si="5"/>
        <v>6</v>
      </c>
      <c r="N16" s="17">
        <f t="shared" si="6"/>
        <v>14</v>
      </c>
      <c r="O16" s="16"/>
      <c r="P16" s="15">
        <v>0</v>
      </c>
      <c r="Q16" s="15">
        <f t="shared" si="7"/>
        <v>8</v>
      </c>
      <c r="R16" s="15">
        <v>0</v>
      </c>
      <c r="S16" s="15">
        <f t="shared" si="8"/>
        <v>0</v>
      </c>
      <c r="T16" s="17">
        <f t="shared" si="9"/>
        <v>8</v>
      </c>
      <c r="U16" s="16"/>
      <c r="V16" s="24" t="s">
        <v>50</v>
      </c>
      <c r="W16" s="18">
        <f t="shared" si="10"/>
        <v>32</v>
      </c>
      <c r="X16" s="1"/>
      <c r="Y16" s="1"/>
      <c r="Z16" s="1"/>
      <c r="AB16" s="19">
        <v>15</v>
      </c>
      <c r="AC16" s="21">
        <v>6</v>
      </c>
    </row>
    <row r="17" spans="1:29" x14ac:dyDescent="0.25">
      <c r="A17" s="23">
        <f t="shared" si="0"/>
        <v>15</v>
      </c>
      <c r="B17" s="24" t="s">
        <v>12</v>
      </c>
      <c r="C17" s="29" t="s">
        <v>120</v>
      </c>
      <c r="D17" s="25">
        <v>18</v>
      </c>
      <c r="E17" s="15">
        <f t="shared" si="1"/>
        <v>6</v>
      </c>
      <c r="F17" s="15">
        <v>0</v>
      </c>
      <c r="G17" s="15">
        <f t="shared" si="2"/>
        <v>0</v>
      </c>
      <c r="H17" s="17">
        <f t="shared" si="3"/>
        <v>6</v>
      </c>
      <c r="I17" s="16"/>
      <c r="J17" s="15">
        <v>3</v>
      </c>
      <c r="K17" s="15">
        <f t="shared" si="4"/>
        <v>14</v>
      </c>
      <c r="L17" s="15">
        <v>1</v>
      </c>
      <c r="M17" s="15">
        <f t="shared" si="5"/>
        <v>2</v>
      </c>
      <c r="N17" s="17">
        <f t="shared" si="6"/>
        <v>16</v>
      </c>
      <c r="O17" s="16"/>
      <c r="P17" s="15">
        <v>10</v>
      </c>
      <c r="Q17" s="15">
        <f t="shared" si="7"/>
        <v>8</v>
      </c>
      <c r="R17" s="15">
        <v>0</v>
      </c>
      <c r="S17" s="15">
        <f t="shared" si="8"/>
        <v>0</v>
      </c>
      <c r="T17" s="17">
        <f t="shared" si="9"/>
        <v>8</v>
      </c>
      <c r="U17" s="16"/>
      <c r="V17" s="24" t="s">
        <v>12</v>
      </c>
      <c r="W17" s="18">
        <f t="shared" si="10"/>
        <v>30</v>
      </c>
      <c r="X17" s="1"/>
      <c r="Y17" s="1"/>
      <c r="Z17" s="1"/>
      <c r="AB17" s="19">
        <v>16</v>
      </c>
      <c r="AC17" s="21">
        <v>6</v>
      </c>
    </row>
    <row r="18" spans="1:29" x14ac:dyDescent="0.25">
      <c r="A18" s="23">
        <f t="shared" si="0"/>
        <v>16</v>
      </c>
      <c r="B18" s="24" t="s">
        <v>47</v>
      </c>
      <c r="C18" s="29" t="s">
        <v>120</v>
      </c>
      <c r="D18" s="25">
        <v>8</v>
      </c>
      <c r="E18" s="15">
        <f t="shared" si="1"/>
        <v>8</v>
      </c>
      <c r="F18" s="15">
        <v>1</v>
      </c>
      <c r="G18" s="15">
        <f t="shared" si="2"/>
        <v>2</v>
      </c>
      <c r="H18" s="17">
        <f t="shared" si="3"/>
        <v>10</v>
      </c>
      <c r="I18" s="16"/>
      <c r="J18" s="15">
        <v>8</v>
      </c>
      <c r="K18" s="15">
        <f t="shared" si="4"/>
        <v>8</v>
      </c>
      <c r="L18" s="15">
        <v>0</v>
      </c>
      <c r="M18" s="15">
        <f t="shared" si="5"/>
        <v>0</v>
      </c>
      <c r="N18" s="17">
        <f t="shared" si="6"/>
        <v>8</v>
      </c>
      <c r="O18" s="16"/>
      <c r="P18" s="15">
        <v>15</v>
      </c>
      <c r="Q18" s="15">
        <f t="shared" si="7"/>
        <v>6</v>
      </c>
      <c r="R18" s="15">
        <v>3</v>
      </c>
      <c r="S18" s="15">
        <f t="shared" si="8"/>
        <v>6</v>
      </c>
      <c r="T18" s="17">
        <f t="shared" si="9"/>
        <v>12</v>
      </c>
      <c r="U18" s="16"/>
      <c r="V18" s="24" t="s">
        <v>47</v>
      </c>
      <c r="W18" s="18">
        <f t="shared" si="10"/>
        <v>30</v>
      </c>
      <c r="X18" s="1"/>
      <c r="Y18" s="1"/>
      <c r="Z18" s="1"/>
      <c r="AB18" s="19">
        <v>17</v>
      </c>
      <c r="AC18" s="21">
        <v>6</v>
      </c>
    </row>
    <row r="19" spans="1:29" x14ac:dyDescent="0.25">
      <c r="A19" s="23">
        <f t="shared" si="0"/>
        <v>17</v>
      </c>
      <c r="B19" s="24" t="s">
        <v>48</v>
      </c>
      <c r="C19" s="29" t="s">
        <v>120</v>
      </c>
      <c r="D19" s="25">
        <v>13</v>
      </c>
      <c r="E19" s="15">
        <f t="shared" si="1"/>
        <v>6</v>
      </c>
      <c r="F19" s="15">
        <v>1</v>
      </c>
      <c r="G19" s="15">
        <f t="shared" si="2"/>
        <v>2</v>
      </c>
      <c r="H19" s="17">
        <f t="shared" si="3"/>
        <v>8</v>
      </c>
      <c r="I19" s="16"/>
      <c r="J19" s="15">
        <v>4</v>
      </c>
      <c r="K19" s="15">
        <f t="shared" si="4"/>
        <v>10</v>
      </c>
      <c r="L19" s="15">
        <v>1</v>
      </c>
      <c r="M19" s="15">
        <f t="shared" si="5"/>
        <v>2</v>
      </c>
      <c r="N19" s="17">
        <f t="shared" si="6"/>
        <v>12</v>
      </c>
      <c r="O19" s="16"/>
      <c r="P19" s="15">
        <v>9</v>
      </c>
      <c r="Q19" s="15">
        <f t="shared" si="7"/>
        <v>8</v>
      </c>
      <c r="R19" s="15">
        <v>1</v>
      </c>
      <c r="S19" s="15">
        <f t="shared" si="8"/>
        <v>2</v>
      </c>
      <c r="T19" s="17">
        <f t="shared" si="9"/>
        <v>10</v>
      </c>
      <c r="U19" s="16"/>
      <c r="V19" s="24" t="s">
        <v>48</v>
      </c>
      <c r="W19" s="18">
        <f t="shared" si="10"/>
        <v>30</v>
      </c>
      <c r="X19" s="1"/>
      <c r="Y19" s="1"/>
      <c r="Z19" s="1"/>
      <c r="AB19" s="19">
        <v>18</v>
      </c>
      <c r="AC19" s="21">
        <v>6</v>
      </c>
    </row>
    <row r="20" spans="1:29" x14ac:dyDescent="0.25">
      <c r="A20" s="23">
        <f t="shared" si="0"/>
        <v>18</v>
      </c>
      <c r="B20" s="30" t="s">
        <v>82</v>
      </c>
      <c r="C20" s="32" t="s">
        <v>121</v>
      </c>
      <c r="D20" s="27">
        <v>11</v>
      </c>
      <c r="E20" s="15">
        <f t="shared" si="1"/>
        <v>6</v>
      </c>
      <c r="F20" s="22">
        <v>0</v>
      </c>
      <c r="G20" s="15">
        <f t="shared" si="2"/>
        <v>0</v>
      </c>
      <c r="H20" s="17">
        <f t="shared" si="3"/>
        <v>6</v>
      </c>
      <c r="I20" s="16"/>
      <c r="J20" s="22">
        <v>4</v>
      </c>
      <c r="K20" s="15">
        <f t="shared" si="4"/>
        <v>10</v>
      </c>
      <c r="L20" s="22">
        <v>0</v>
      </c>
      <c r="M20" s="15">
        <f t="shared" si="5"/>
        <v>0</v>
      </c>
      <c r="N20" s="17">
        <f t="shared" si="6"/>
        <v>10</v>
      </c>
      <c r="O20" s="16"/>
      <c r="P20" s="22">
        <v>3</v>
      </c>
      <c r="Q20" s="15">
        <f t="shared" si="7"/>
        <v>14</v>
      </c>
      <c r="R20" s="22">
        <v>0</v>
      </c>
      <c r="S20" s="15">
        <f t="shared" si="8"/>
        <v>0</v>
      </c>
      <c r="T20" s="17">
        <f t="shared" si="9"/>
        <v>14</v>
      </c>
      <c r="U20" s="16"/>
      <c r="V20" s="30" t="s">
        <v>82</v>
      </c>
      <c r="W20" s="18">
        <f t="shared" si="10"/>
        <v>30</v>
      </c>
      <c r="X20" s="1"/>
      <c r="Y20" s="1"/>
      <c r="Z20" s="1"/>
      <c r="AB20" s="19">
        <v>19</v>
      </c>
      <c r="AC20" s="21">
        <v>6</v>
      </c>
    </row>
    <row r="21" spans="1:29" x14ac:dyDescent="0.25">
      <c r="A21" s="23">
        <f t="shared" si="0"/>
        <v>19</v>
      </c>
      <c r="B21" s="30" t="s">
        <v>83</v>
      </c>
      <c r="C21" s="32" t="s">
        <v>121</v>
      </c>
      <c r="D21" s="27">
        <v>0</v>
      </c>
      <c r="E21" s="15">
        <f t="shared" si="1"/>
        <v>8</v>
      </c>
      <c r="F21" s="22">
        <v>0</v>
      </c>
      <c r="G21" s="15">
        <f t="shared" si="2"/>
        <v>0</v>
      </c>
      <c r="H21" s="17">
        <f t="shared" si="3"/>
        <v>8</v>
      </c>
      <c r="I21" s="16"/>
      <c r="J21" s="22">
        <v>0</v>
      </c>
      <c r="K21" s="15">
        <f t="shared" si="4"/>
        <v>8</v>
      </c>
      <c r="L21" s="22">
        <v>0</v>
      </c>
      <c r="M21" s="15">
        <f t="shared" si="5"/>
        <v>0</v>
      </c>
      <c r="N21" s="17">
        <f t="shared" si="6"/>
        <v>8</v>
      </c>
      <c r="O21" s="16"/>
      <c r="P21" s="22">
        <v>10</v>
      </c>
      <c r="Q21" s="15">
        <f t="shared" si="7"/>
        <v>8</v>
      </c>
      <c r="R21" s="22">
        <v>2</v>
      </c>
      <c r="S21" s="15">
        <f t="shared" si="8"/>
        <v>4</v>
      </c>
      <c r="T21" s="17">
        <f t="shared" si="9"/>
        <v>12</v>
      </c>
      <c r="U21" s="16"/>
      <c r="V21" s="30" t="s">
        <v>83</v>
      </c>
      <c r="W21" s="18">
        <f t="shared" si="10"/>
        <v>28</v>
      </c>
      <c r="X21" s="1"/>
      <c r="Y21" s="1"/>
      <c r="Z21" s="1"/>
      <c r="AB21" s="19">
        <v>20</v>
      </c>
      <c r="AC21" s="21">
        <v>6</v>
      </c>
    </row>
    <row r="22" spans="1:29" x14ac:dyDescent="0.25">
      <c r="A22" s="23">
        <f t="shared" si="0"/>
        <v>20</v>
      </c>
      <c r="B22" s="30" t="s">
        <v>84</v>
      </c>
      <c r="C22" s="32" t="s">
        <v>121</v>
      </c>
      <c r="D22" s="27">
        <v>5</v>
      </c>
      <c r="E22" s="15">
        <f t="shared" si="1"/>
        <v>8</v>
      </c>
      <c r="F22" s="22">
        <v>1</v>
      </c>
      <c r="G22" s="15">
        <f t="shared" si="2"/>
        <v>2</v>
      </c>
      <c r="H22" s="17">
        <f t="shared" si="3"/>
        <v>10</v>
      </c>
      <c r="I22" s="16"/>
      <c r="J22" s="22">
        <v>9</v>
      </c>
      <c r="K22" s="15">
        <f t="shared" si="4"/>
        <v>8</v>
      </c>
      <c r="L22" s="22">
        <v>1</v>
      </c>
      <c r="M22" s="15">
        <f t="shared" si="5"/>
        <v>2</v>
      </c>
      <c r="N22" s="17">
        <f t="shared" si="6"/>
        <v>10</v>
      </c>
      <c r="O22" s="16"/>
      <c r="P22" s="22">
        <v>11</v>
      </c>
      <c r="Q22" s="15">
        <f t="shared" si="7"/>
        <v>6</v>
      </c>
      <c r="R22" s="22">
        <v>1</v>
      </c>
      <c r="S22" s="15">
        <f t="shared" si="8"/>
        <v>2</v>
      </c>
      <c r="T22" s="17">
        <f t="shared" si="9"/>
        <v>8</v>
      </c>
      <c r="U22" s="16"/>
      <c r="V22" s="30" t="s">
        <v>84</v>
      </c>
      <c r="W22" s="18">
        <f t="shared" si="10"/>
        <v>28</v>
      </c>
      <c r="X22" s="1"/>
      <c r="Y22" s="1"/>
      <c r="Z22" s="1"/>
      <c r="AB22" s="19">
        <v>21</v>
      </c>
      <c r="AC22" s="21">
        <v>4</v>
      </c>
    </row>
    <row r="23" spans="1:29" x14ac:dyDescent="0.25">
      <c r="A23" s="23">
        <f t="shared" si="0"/>
        <v>21</v>
      </c>
      <c r="B23" s="24" t="s">
        <v>42</v>
      </c>
      <c r="C23" s="29" t="s">
        <v>120</v>
      </c>
      <c r="D23" s="25">
        <v>14</v>
      </c>
      <c r="E23" s="15">
        <f t="shared" si="1"/>
        <v>6</v>
      </c>
      <c r="F23" s="15">
        <v>0</v>
      </c>
      <c r="G23" s="15">
        <f t="shared" si="2"/>
        <v>0</v>
      </c>
      <c r="H23" s="17">
        <f t="shared" si="3"/>
        <v>6</v>
      </c>
      <c r="I23" s="16"/>
      <c r="J23" s="15">
        <v>5</v>
      </c>
      <c r="K23" s="15">
        <f t="shared" si="4"/>
        <v>8</v>
      </c>
      <c r="L23" s="15">
        <v>4</v>
      </c>
      <c r="M23" s="15">
        <f t="shared" si="5"/>
        <v>8</v>
      </c>
      <c r="N23" s="17">
        <f t="shared" si="6"/>
        <v>16</v>
      </c>
      <c r="O23" s="16"/>
      <c r="P23" s="15">
        <v>22</v>
      </c>
      <c r="Q23" s="15">
        <f t="shared" si="7"/>
        <v>4</v>
      </c>
      <c r="R23" s="15">
        <v>0</v>
      </c>
      <c r="S23" s="15">
        <f t="shared" si="8"/>
        <v>0</v>
      </c>
      <c r="T23" s="17">
        <f t="shared" si="9"/>
        <v>4</v>
      </c>
      <c r="U23" s="16"/>
      <c r="V23" s="24" t="s">
        <v>42</v>
      </c>
      <c r="W23" s="18">
        <f t="shared" si="10"/>
        <v>26</v>
      </c>
      <c r="X23" s="1"/>
      <c r="Y23" s="1"/>
      <c r="Z23" s="1"/>
      <c r="AB23" s="19">
        <v>22</v>
      </c>
      <c r="AC23" s="21">
        <v>4</v>
      </c>
    </row>
    <row r="24" spans="1:29" x14ac:dyDescent="0.25">
      <c r="A24" s="23">
        <f t="shared" si="0"/>
        <v>22</v>
      </c>
      <c r="B24" s="30" t="s">
        <v>85</v>
      </c>
      <c r="C24" s="32" t="s">
        <v>121</v>
      </c>
      <c r="D24" s="27">
        <v>5</v>
      </c>
      <c r="E24" s="15">
        <f t="shared" si="1"/>
        <v>8</v>
      </c>
      <c r="F24" s="22">
        <v>0</v>
      </c>
      <c r="G24" s="15">
        <f t="shared" si="2"/>
        <v>0</v>
      </c>
      <c r="H24" s="17">
        <f t="shared" si="3"/>
        <v>8</v>
      </c>
      <c r="I24" s="16"/>
      <c r="J24" s="22">
        <v>8</v>
      </c>
      <c r="K24" s="15">
        <f t="shared" si="4"/>
        <v>8</v>
      </c>
      <c r="L24" s="22">
        <v>0</v>
      </c>
      <c r="M24" s="15">
        <f t="shared" si="5"/>
        <v>0</v>
      </c>
      <c r="N24" s="17">
        <f t="shared" si="6"/>
        <v>8</v>
      </c>
      <c r="O24" s="16"/>
      <c r="P24" s="22">
        <v>8</v>
      </c>
      <c r="Q24" s="15">
        <f t="shared" si="7"/>
        <v>8</v>
      </c>
      <c r="R24" s="22">
        <v>0</v>
      </c>
      <c r="S24" s="15">
        <f t="shared" si="8"/>
        <v>0</v>
      </c>
      <c r="T24" s="17">
        <f t="shared" si="9"/>
        <v>8</v>
      </c>
      <c r="U24" s="16"/>
      <c r="V24" s="30" t="s">
        <v>85</v>
      </c>
      <c r="W24" s="18">
        <f t="shared" si="10"/>
        <v>24</v>
      </c>
      <c r="X24" s="1"/>
      <c r="Y24" s="1"/>
      <c r="Z24" s="1"/>
      <c r="AB24" s="19">
        <v>23</v>
      </c>
      <c r="AC24" s="21">
        <v>4</v>
      </c>
    </row>
    <row r="25" spans="1:29" x14ac:dyDescent="0.25">
      <c r="A25" s="23">
        <f t="shared" si="0"/>
        <v>23</v>
      </c>
      <c r="B25" s="30" t="s">
        <v>86</v>
      </c>
      <c r="C25" s="32" t="s">
        <v>121</v>
      </c>
      <c r="D25" s="27">
        <v>8</v>
      </c>
      <c r="E25" s="15">
        <f t="shared" si="1"/>
        <v>8</v>
      </c>
      <c r="F25" s="22">
        <v>0</v>
      </c>
      <c r="G25" s="15">
        <f t="shared" si="2"/>
        <v>0</v>
      </c>
      <c r="H25" s="17">
        <f t="shared" si="3"/>
        <v>8</v>
      </c>
      <c r="I25" s="16"/>
      <c r="J25" s="22">
        <v>0</v>
      </c>
      <c r="K25" s="15">
        <f t="shared" si="4"/>
        <v>8</v>
      </c>
      <c r="L25" s="22">
        <v>0</v>
      </c>
      <c r="M25" s="15">
        <f t="shared" si="5"/>
        <v>0</v>
      </c>
      <c r="N25" s="17">
        <f t="shared" si="6"/>
        <v>8</v>
      </c>
      <c r="O25" s="16"/>
      <c r="P25" s="22">
        <v>0</v>
      </c>
      <c r="Q25" s="15">
        <f t="shared" si="7"/>
        <v>8</v>
      </c>
      <c r="R25" s="22">
        <v>0</v>
      </c>
      <c r="S25" s="15">
        <f t="shared" si="8"/>
        <v>0</v>
      </c>
      <c r="T25" s="17">
        <f t="shared" si="9"/>
        <v>8</v>
      </c>
      <c r="U25" s="16"/>
      <c r="V25" s="30" t="s">
        <v>86</v>
      </c>
      <c r="W25" s="18">
        <f t="shared" si="10"/>
        <v>24</v>
      </c>
      <c r="X25" s="1"/>
      <c r="Y25" s="1"/>
      <c r="Z25" s="1"/>
      <c r="AB25" s="19">
        <v>24</v>
      </c>
      <c r="AC25" s="21">
        <v>4</v>
      </c>
    </row>
    <row r="26" spans="1:29" x14ac:dyDescent="0.25">
      <c r="A26" s="23">
        <f t="shared" si="0"/>
        <v>24</v>
      </c>
      <c r="B26" s="24" t="s">
        <v>60</v>
      </c>
      <c r="C26" s="29" t="s">
        <v>120</v>
      </c>
      <c r="D26" s="25" t="s">
        <v>53</v>
      </c>
      <c r="E26" s="15">
        <f t="shared" si="1"/>
        <v>0</v>
      </c>
      <c r="F26" s="15">
        <v>0</v>
      </c>
      <c r="G26" s="15">
        <f t="shared" si="2"/>
        <v>0</v>
      </c>
      <c r="H26" s="17">
        <f t="shared" si="3"/>
        <v>0</v>
      </c>
      <c r="I26" s="16"/>
      <c r="J26" s="15">
        <v>0</v>
      </c>
      <c r="K26" s="15">
        <f t="shared" si="4"/>
        <v>8</v>
      </c>
      <c r="L26" s="15">
        <v>0</v>
      </c>
      <c r="M26" s="15">
        <f t="shared" si="5"/>
        <v>0</v>
      </c>
      <c r="N26" s="17">
        <f t="shared" si="6"/>
        <v>8</v>
      </c>
      <c r="O26" s="16"/>
      <c r="P26" s="15">
        <v>15</v>
      </c>
      <c r="Q26" s="15">
        <f t="shared" si="7"/>
        <v>6</v>
      </c>
      <c r="R26" s="15">
        <v>4</v>
      </c>
      <c r="S26" s="15">
        <f t="shared" si="8"/>
        <v>8</v>
      </c>
      <c r="T26" s="17">
        <f t="shared" si="9"/>
        <v>14</v>
      </c>
      <c r="U26" s="16"/>
      <c r="V26" s="24" t="s">
        <v>60</v>
      </c>
      <c r="W26" s="18">
        <f t="shared" si="10"/>
        <v>22</v>
      </c>
      <c r="X26" s="1"/>
      <c r="Y26" s="1"/>
      <c r="Z26" s="1"/>
      <c r="AB26" s="19">
        <v>25</v>
      </c>
      <c r="AC26" s="21">
        <v>4</v>
      </c>
    </row>
    <row r="27" spans="1:29" x14ac:dyDescent="0.25">
      <c r="A27" s="23">
        <f t="shared" si="0"/>
        <v>25</v>
      </c>
      <c r="B27" s="24" t="s">
        <v>23</v>
      </c>
      <c r="C27" s="29" t="s">
        <v>120</v>
      </c>
      <c r="D27" s="25">
        <v>60</v>
      </c>
      <c r="E27" s="15">
        <f t="shared" si="1"/>
        <v>2</v>
      </c>
      <c r="F27" s="15">
        <v>2</v>
      </c>
      <c r="G27" s="15">
        <f t="shared" si="2"/>
        <v>4</v>
      </c>
      <c r="H27" s="17">
        <f t="shared" si="3"/>
        <v>6</v>
      </c>
      <c r="I27" s="16"/>
      <c r="J27" s="15">
        <v>19</v>
      </c>
      <c r="K27" s="15">
        <f t="shared" si="4"/>
        <v>6</v>
      </c>
      <c r="L27" s="15">
        <v>0</v>
      </c>
      <c r="M27" s="15">
        <f t="shared" si="5"/>
        <v>0</v>
      </c>
      <c r="N27" s="17">
        <f t="shared" si="6"/>
        <v>6</v>
      </c>
      <c r="O27" s="16"/>
      <c r="P27" s="15">
        <v>5</v>
      </c>
      <c r="Q27" s="15">
        <f t="shared" si="7"/>
        <v>8</v>
      </c>
      <c r="R27" s="15">
        <v>1</v>
      </c>
      <c r="S27" s="15">
        <f t="shared" si="8"/>
        <v>2</v>
      </c>
      <c r="T27" s="17">
        <f t="shared" si="9"/>
        <v>10</v>
      </c>
      <c r="U27" s="16"/>
      <c r="V27" s="24" t="s">
        <v>23</v>
      </c>
      <c r="W27" s="18">
        <f t="shared" si="10"/>
        <v>22</v>
      </c>
      <c r="X27" s="1"/>
      <c r="Y27" s="1"/>
      <c r="Z27" s="1"/>
      <c r="AB27" s="19">
        <v>26</v>
      </c>
      <c r="AC27" s="21">
        <v>4</v>
      </c>
    </row>
    <row r="28" spans="1:29" x14ac:dyDescent="0.25">
      <c r="A28" s="23">
        <f t="shared" si="0"/>
        <v>26</v>
      </c>
      <c r="B28" s="24" t="s">
        <v>61</v>
      </c>
      <c r="C28" s="29" t="s">
        <v>120</v>
      </c>
      <c r="D28" s="25">
        <v>11</v>
      </c>
      <c r="E28" s="15">
        <f t="shared" si="1"/>
        <v>6</v>
      </c>
      <c r="F28" s="15">
        <v>2</v>
      </c>
      <c r="G28" s="15">
        <f t="shared" si="2"/>
        <v>4</v>
      </c>
      <c r="H28" s="17">
        <f t="shared" si="3"/>
        <v>10</v>
      </c>
      <c r="I28" s="16"/>
      <c r="J28" s="15">
        <v>17</v>
      </c>
      <c r="K28" s="15">
        <f t="shared" si="4"/>
        <v>6</v>
      </c>
      <c r="L28" s="15">
        <v>0</v>
      </c>
      <c r="M28" s="15">
        <f t="shared" si="5"/>
        <v>0</v>
      </c>
      <c r="N28" s="17">
        <f t="shared" si="6"/>
        <v>6</v>
      </c>
      <c r="O28" s="16"/>
      <c r="P28" s="15">
        <v>20</v>
      </c>
      <c r="Q28" s="15">
        <f t="shared" si="7"/>
        <v>6</v>
      </c>
      <c r="R28" s="15">
        <v>0</v>
      </c>
      <c r="S28" s="15">
        <f t="shared" si="8"/>
        <v>0</v>
      </c>
      <c r="T28" s="17">
        <f t="shared" si="9"/>
        <v>6</v>
      </c>
      <c r="U28" s="16"/>
      <c r="V28" s="24" t="s">
        <v>61</v>
      </c>
      <c r="W28" s="18">
        <f t="shared" si="10"/>
        <v>22</v>
      </c>
      <c r="X28" s="1"/>
      <c r="Y28" s="1"/>
      <c r="Z28" s="1"/>
      <c r="AB28" s="19">
        <v>27</v>
      </c>
      <c r="AC28" s="21">
        <v>4</v>
      </c>
    </row>
    <row r="29" spans="1:29" x14ac:dyDescent="0.25">
      <c r="A29" s="23">
        <f t="shared" si="0"/>
        <v>27</v>
      </c>
      <c r="B29" s="30" t="s">
        <v>87</v>
      </c>
      <c r="C29" s="32" t="s">
        <v>121</v>
      </c>
      <c r="D29" s="27">
        <v>0</v>
      </c>
      <c r="E29" s="15">
        <f t="shared" si="1"/>
        <v>8</v>
      </c>
      <c r="F29" s="22">
        <v>0</v>
      </c>
      <c r="G29" s="15">
        <f t="shared" si="2"/>
        <v>0</v>
      </c>
      <c r="H29" s="17">
        <f t="shared" si="3"/>
        <v>8</v>
      </c>
      <c r="I29" s="16"/>
      <c r="J29" s="22">
        <v>12</v>
      </c>
      <c r="K29" s="15">
        <f t="shared" si="4"/>
        <v>6</v>
      </c>
      <c r="L29" s="22">
        <v>0</v>
      </c>
      <c r="M29" s="15">
        <f t="shared" si="5"/>
        <v>0</v>
      </c>
      <c r="N29" s="17">
        <f t="shared" si="6"/>
        <v>6</v>
      </c>
      <c r="O29" s="16"/>
      <c r="P29" s="22">
        <v>12</v>
      </c>
      <c r="Q29" s="15">
        <f t="shared" si="7"/>
        <v>6</v>
      </c>
      <c r="R29" s="22">
        <v>0</v>
      </c>
      <c r="S29" s="15">
        <f t="shared" si="8"/>
        <v>0</v>
      </c>
      <c r="T29" s="17">
        <f t="shared" si="9"/>
        <v>6</v>
      </c>
      <c r="U29" s="16"/>
      <c r="V29" s="30" t="s">
        <v>87</v>
      </c>
      <c r="W29" s="18">
        <f t="shared" si="10"/>
        <v>20</v>
      </c>
      <c r="X29" s="1"/>
      <c r="Y29" s="1"/>
      <c r="Z29" s="1"/>
      <c r="AB29" s="19">
        <v>28</v>
      </c>
      <c r="AC29" s="21">
        <v>4</v>
      </c>
    </row>
    <row r="30" spans="1:29" x14ac:dyDescent="0.25">
      <c r="A30" s="23">
        <f t="shared" si="0"/>
        <v>28</v>
      </c>
      <c r="B30" s="24" t="s">
        <v>56</v>
      </c>
      <c r="C30" s="29" t="s">
        <v>120</v>
      </c>
      <c r="D30" s="25">
        <v>10</v>
      </c>
      <c r="E30" s="15">
        <f t="shared" si="1"/>
        <v>8</v>
      </c>
      <c r="F30" s="15">
        <v>0</v>
      </c>
      <c r="G30" s="15">
        <f t="shared" si="2"/>
        <v>0</v>
      </c>
      <c r="H30" s="17">
        <f t="shared" si="3"/>
        <v>8</v>
      </c>
      <c r="I30" s="16"/>
      <c r="J30" s="15">
        <v>20</v>
      </c>
      <c r="K30" s="15">
        <f t="shared" si="4"/>
        <v>6</v>
      </c>
      <c r="L30" s="15">
        <v>0</v>
      </c>
      <c r="M30" s="15">
        <f t="shared" si="5"/>
        <v>0</v>
      </c>
      <c r="N30" s="17">
        <f t="shared" si="6"/>
        <v>6</v>
      </c>
      <c r="O30" s="16"/>
      <c r="P30" s="15">
        <v>21</v>
      </c>
      <c r="Q30" s="15">
        <f t="shared" si="7"/>
        <v>4</v>
      </c>
      <c r="R30" s="15">
        <v>0</v>
      </c>
      <c r="S30" s="15">
        <f t="shared" si="8"/>
        <v>0</v>
      </c>
      <c r="T30" s="17">
        <f t="shared" si="9"/>
        <v>4</v>
      </c>
      <c r="U30" s="16"/>
      <c r="V30" s="24" t="s">
        <v>56</v>
      </c>
      <c r="W30" s="18">
        <f t="shared" si="10"/>
        <v>18</v>
      </c>
      <c r="X30" s="1"/>
      <c r="Y30" s="1"/>
      <c r="Z30" s="1"/>
      <c r="AB30" s="19">
        <v>29</v>
      </c>
      <c r="AC30" s="21">
        <v>4</v>
      </c>
    </row>
    <row r="31" spans="1:29" x14ac:dyDescent="0.25">
      <c r="A31" s="23">
        <f t="shared" si="0"/>
        <v>29</v>
      </c>
      <c r="B31" s="24" t="s">
        <v>55</v>
      </c>
      <c r="C31" s="29" t="s">
        <v>120</v>
      </c>
      <c r="D31" s="25">
        <v>16</v>
      </c>
      <c r="E31" s="15">
        <f t="shared" si="1"/>
        <v>6</v>
      </c>
      <c r="F31" s="15">
        <v>0</v>
      </c>
      <c r="G31" s="15">
        <f t="shared" si="2"/>
        <v>0</v>
      </c>
      <c r="H31" s="17">
        <f t="shared" si="3"/>
        <v>6</v>
      </c>
      <c r="I31" s="16"/>
      <c r="J31" s="15">
        <v>15</v>
      </c>
      <c r="K31" s="15">
        <f t="shared" si="4"/>
        <v>6</v>
      </c>
      <c r="L31" s="15">
        <v>0</v>
      </c>
      <c r="M31" s="15">
        <f t="shared" si="5"/>
        <v>0</v>
      </c>
      <c r="N31" s="17">
        <f t="shared" si="6"/>
        <v>6</v>
      </c>
      <c r="O31" s="16"/>
      <c r="P31" s="15">
        <v>18</v>
      </c>
      <c r="Q31" s="15">
        <f t="shared" si="7"/>
        <v>6</v>
      </c>
      <c r="R31" s="15">
        <v>0</v>
      </c>
      <c r="S31" s="15">
        <f t="shared" si="8"/>
        <v>0</v>
      </c>
      <c r="T31" s="17">
        <f t="shared" si="9"/>
        <v>6</v>
      </c>
      <c r="U31" s="16"/>
      <c r="V31" s="24" t="s">
        <v>55</v>
      </c>
      <c r="W31" s="18">
        <f t="shared" si="10"/>
        <v>18</v>
      </c>
      <c r="X31" s="1"/>
      <c r="Y31" s="1"/>
      <c r="Z31" s="1"/>
      <c r="AB31" s="19">
        <v>30</v>
      </c>
      <c r="AC31" s="21">
        <v>4</v>
      </c>
    </row>
    <row r="32" spans="1:29" x14ac:dyDescent="0.25">
      <c r="A32" s="23">
        <f t="shared" si="0"/>
        <v>30</v>
      </c>
      <c r="B32" s="24" t="s">
        <v>58</v>
      </c>
      <c r="C32" s="29" t="s">
        <v>120</v>
      </c>
      <c r="D32" s="25">
        <v>21</v>
      </c>
      <c r="E32" s="15">
        <f t="shared" si="1"/>
        <v>4</v>
      </c>
      <c r="F32" s="15">
        <v>0</v>
      </c>
      <c r="G32" s="15">
        <f t="shared" si="2"/>
        <v>0</v>
      </c>
      <c r="H32" s="17">
        <f t="shared" si="3"/>
        <v>4</v>
      </c>
      <c r="I32" s="16"/>
      <c r="J32" s="15">
        <v>13</v>
      </c>
      <c r="K32" s="15">
        <f t="shared" si="4"/>
        <v>6</v>
      </c>
      <c r="L32" s="15">
        <v>0</v>
      </c>
      <c r="M32" s="15">
        <f t="shared" si="5"/>
        <v>0</v>
      </c>
      <c r="N32" s="17">
        <f t="shared" si="6"/>
        <v>6</v>
      </c>
      <c r="O32" s="16"/>
      <c r="P32" s="15">
        <v>24</v>
      </c>
      <c r="Q32" s="15">
        <f t="shared" si="7"/>
        <v>4</v>
      </c>
      <c r="R32" s="15">
        <v>0</v>
      </c>
      <c r="S32" s="15">
        <f t="shared" si="8"/>
        <v>0</v>
      </c>
      <c r="T32" s="17">
        <f t="shared" si="9"/>
        <v>4</v>
      </c>
      <c r="U32" s="16"/>
      <c r="V32" s="24" t="s">
        <v>58</v>
      </c>
      <c r="W32" s="18">
        <f t="shared" si="10"/>
        <v>14</v>
      </c>
      <c r="X32" s="1"/>
      <c r="Y32" s="1"/>
      <c r="Z32" s="1"/>
      <c r="AB32" s="19">
        <v>31</v>
      </c>
      <c r="AC32" s="21">
        <v>4</v>
      </c>
    </row>
    <row r="33" spans="1:29" x14ac:dyDescent="0.25">
      <c r="A33" s="23">
        <f t="shared" si="0"/>
        <v>31</v>
      </c>
      <c r="B33" s="24" t="s">
        <v>34</v>
      </c>
      <c r="C33" s="29" t="s">
        <v>120</v>
      </c>
      <c r="D33" s="25" t="s">
        <v>53</v>
      </c>
      <c r="E33" s="15">
        <f t="shared" si="1"/>
        <v>0</v>
      </c>
      <c r="F33" s="15">
        <v>0</v>
      </c>
      <c r="G33" s="15">
        <f t="shared" si="2"/>
        <v>0</v>
      </c>
      <c r="H33" s="17">
        <f t="shared" si="3"/>
        <v>0</v>
      </c>
      <c r="I33" s="16"/>
      <c r="J33" s="22" t="s">
        <v>53</v>
      </c>
      <c r="K33" s="15">
        <f t="shared" si="4"/>
        <v>0</v>
      </c>
      <c r="L33" s="15">
        <v>0</v>
      </c>
      <c r="M33" s="15">
        <f t="shared" si="5"/>
        <v>0</v>
      </c>
      <c r="N33" s="17">
        <f t="shared" si="6"/>
        <v>0</v>
      </c>
      <c r="O33" s="16"/>
      <c r="P33" s="15">
        <v>15</v>
      </c>
      <c r="Q33" s="15">
        <f t="shared" si="7"/>
        <v>6</v>
      </c>
      <c r="R33" s="15">
        <v>4</v>
      </c>
      <c r="S33" s="15">
        <f t="shared" si="8"/>
        <v>8</v>
      </c>
      <c r="T33" s="17">
        <f t="shared" si="9"/>
        <v>14</v>
      </c>
      <c r="U33" s="16"/>
      <c r="V33" s="24" t="s">
        <v>34</v>
      </c>
      <c r="W33" s="18">
        <f t="shared" si="10"/>
        <v>14</v>
      </c>
      <c r="X33" s="1"/>
      <c r="Y33" s="1"/>
      <c r="Z33" s="1"/>
      <c r="AB33" s="19">
        <v>32</v>
      </c>
      <c r="AC33" s="21">
        <v>4</v>
      </c>
    </row>
    <row r="34" spans="1:29" x14ac:dyDescent="0.25">
      <c r="A34" s="23">
        <f t="shared" si="0"/>
        <v>32</v>
      </c>
      <c r="B34" s="30" t="s">
        <v>88</v>
      </c>
      <c r="C34" s="32" t="s">
        <v>121</v>
      </c>
      <c r="D34" s="27">
        <v>12</v>
      </c>
      <c r="E34" s="15">
        <f t="shared" si="1"/>
        <v>6</v>
      </c>
      <c r="F34" s="22">
        <v>0</v>
      </c>
      <c r="G34" s="15">
        <f t="shared" si="2"/>
        <v>0</v>
      </c>
      <c r="H34" s="17">
        <f t="shared" si="3"/>
        <v>6</v>
      </c>
      <c r="I34" s="16"/>
      <c r="J34" s="22">
        <v>5</v>
      </c>
      <c r="K34" s="15">
        <f t="shared" si="4"/>
        <v>8</v>
      </c>
      <c r="L34" s="22">
        <v>0</v>
      </c>
      <c r="M34" s="15">
        <f t="shared" si="5"/>
        <v>0</v>
      </c>
      <c r="N34" s="17">
        <f t="shared" si="6"/>
        <v>8</v>
      </c>
      <c r="O34" s="16"/>
      <c r="P34" s="22" t="s">
        <v>53</v>
      </c>
      <c r="Q34" s="15">
        <f t="shared" si="7"/>
        <v>0</v>
      </c>
      <c r="R34" s="22">
        <v>0</v>
      </c>
      <c r="S34" s="15">
        <f t="shared" si="8"/>
        <v>0</v>
      </c>
      <c r="T34" s="17">
        <f t="shared" si="9"/>
        <v>0</v>
      </c>
      <c r="U34" s="16"/>
      <c r="V34" s="30" t="s">
        <v>88</v>
      </c>
      <c r="W34" s="18">
        <f t="shared" si="10"/>
        <v>14</v>
      </c>
      <c r="X34" s="1"/>
      <c r="Y34" s="1"/>
      <c r="Z34" s="1"/>
      <c r="AB34" s="19">
        <v>33</v>
      </c>
      <c r="AC34" s="21">
        <v>4</v>
      </c>
    </row>
    <row r="35" spans="1:29" x14ac:dyDescent="0.25">
      <c r="A35" s="23">
        <f t="shared" si="0"/>
        <v>33</v>
      </c>
      <c r="B35" s="24" t="s">
        <v>17</v>
      </c>
      <c r="C35" s="29" t="s">
        <v>120</v>
      </c>
      <c r="D35" s="25" t="s">
        <v>53</v>
      </c>
      <c r="E35" s="15">
        <f t="shared" ref="E35:E66" si="11">IF(D35=$AB$2,$AC$2,IF(D35=$AB$3,$AC$3,IF(D35=$AB$4,$AC$4,IF(D35=$AB$5,$AC$5,IF(D35&lt;=$AB$11,$AC$11,IF(D35&lt;=$AB$21,$AC$21,IF(D35&lt;=$AB$51,$AC$51,IF(D35&lt;=$AB$80,$AC$80,IF(D35&lt;=$AB$100,$AC$100, IF(D35=$AB$101, $AC$101))))))))))</f>
        <v>0</v>
      </c>
      <c r="F35" s="15">
        <v>0</v>
      </c>
      <c r="G35" s="15">
        <f t="shared" ref="G35:G66" si="12">F35*2</f>
        <v>0</v>
      </c>
      <c r="H35" s="17">
        <f t="shared" ref="H35:H66" si="13">E35+G35</f>
        <v>0</v>
      </c>
      <c r="I35" s="16"/>
      <c r="J35" s="15">
        <v>18</v>
      </c>
      <c r="K35" s="15">
        <f t="shared" ref="K35:K66" si="14">IF(J35=$AB$2,$AC$2,IF(J35=$AB$3,$AC$3,IF(J35=$AB$4,$AC$4,IF(J35=$AB$5,$AC$5,IF(J35&lt;=$AB$11,$AC$11,IF(J35&lt;=$AB$21,$AC$21,IF(J35&lt;=$AB$51,$AC$51,IF(J35&lt;=$AB$80,$AC$80,IF(J35&lt;=$AB$100,$AC$100,IF(J35=$AB$101,$AC$101))))))))))</f>
        <v>6</v>
      </c>
      <c r="L35" s="15">
        <v>0</v>
      </c>
      <c r="M35" s="15">
        <f t="shared" ref="M35:M66" si="15">L35*2</f>
        <v>0</v>
      </c>
      <c r="N35" s="17">
        <f t="shared" ref="N35:N66" si="16">K35+M35</f>
        <v>6</v>
      </c>
      <c r="O35" s="16"/>
      <c r="P35" s="15">
        <v>13</v>
      </c>
      <c r="Q35" s="15">
        <f t="shared" ref="Q35:Q66" si="17">IF(P35=$AB$2,$AC$2,IF(P35=$AB$3,$AC$3,IF(P35=$AB$4,$AC$4,IF(P35=$AB$5,$AC$5,IF(P35&lt;=$AB$11,$AC$11,IF(P35&lt;=$AB$21,$AC$21,IF(P35&lt;=$AB$51,$AC$51,IF(P35&lt;=$AB$80,$AC$80,IF(P35&lt;=$AB$100,$AC$100,IF(P35=$AB$101,$AC$101))))))))))</f>
        <v>6</v>
      </c>
      <c r="R35" s="15">
        <v>0</v>
      </c>
      <c r="S35" s="15">
        <f t="shared" ref="S35:S66" si="18">R35*2</f>
        <v>0</v>
      </c>
      <c r="T35" s="17">
        <f t="shared" ref="T35:T66" si="19">Q35+S35</f>
        <v>6</v>
      </c>
      <c r="U35" s="16"/>
      <c r="V35" s="24" t="s">
        <v>17</v>
      </c>
      <c r="W35" s="18">
        <f t="shared" ref="W35:W66" si="20">H35+N35+T35</f>
        <v>12</v>
      </c>
      <c r="X35" s="1"/>
      <c r="Y35" s="1"/>
      <c r="Z35" s="1"/>
      <c r="AB35" s="19">
        <v>34</v>
      </c>
      <c r="AC35" s="21">
        <v>4</v>
      </c>
    </row>
    <row r="36" spans="1:29" x14ac:dyDescent="0.25">
      <c r="A36" s="23">
        <f t="shared" si="0"/>
        <v>34</v>
      </c>
      <c r="B36" s="30" t="s">
        <v>89</v>
      </c>
      <c r="C36" s="32" t="s">
        <v>121</v>
      </c>
      <c r="D36" s="27">
        <v>41</v>
      </c>
      <c r="E36" s="15">
        <f t="shared" si="11"/>
        <v>4</v>
      </c>
      <c r="F36" s="22">
        <v>2</v>
      </c>
      <c r="G36" s="15">
        <f t="shared" si="12"/>
        <v>4</v>
      </c>
      <c r="H36" s="17">
        <f t="shared" si="13"/>
        <v>8</v>
      </c>
      <c r="I36" s="16"/>
      <c r="J36" s="22" t="s">
        <v>53</v>
      </c>
      <c r="K36" s="15">
        <f t="shared" si="14"/>
        <v>0</v>
      </c>
      <c r="L36" s="22">
        <v>0</v>
      </c>
      <c r="M36" s="15">
        <f t="shared" si="15"/>
        <v>0</v>
      </c>
      <c r="N36" s="17">
        <f t="shared" si="16"/>
        <v>0</v>
      </c>
      <c r="O36" s="16"/>
      <c r="P36" s="22" t="s">
        <v>53</v>
      </c>
      <c r="Q36" s="15">
        <f t="shared" si="17"/>
        <v>0</v>
      </c>
      <c r="R36" s="22">
        <v>0</v>
      </c>
      <c r="S36" s="15">
        <f t="shared" si="18"/>
        <v>0</v>
      </c>
      <c r="T36" s="17">
        <f t="shared" si="19"/>
        <v>0</v>
      </c>
      <c r="U36" s="16"/>
      <c r="V36" s="30" t="s">
        <v>89</v>
      </c>
      <c r="W36" s="18">
        <f t="shared" si="20"/>
        <v>8</v>
      </c>
      <c r="X36" s="1"/>
      <c r="Y36" s="1"/>
      <c r="Z36" s="1"/>
      <c r="AB36" s="19">
        <v>35</v>
      </c>
      <c r="AC36" s="21">
        <v>4</v>
      </c>
    </row>
    <row r="37" spans="1:29" x14ac:dyDescent="0.25">
      <c r="A37" s="23">
        <f t="shared" si="0"/>
        <v>35</v>
      </c>
      <c r="B37" s="24" t="s">
        <v>57</v>
      </c>
      <c r="C37" s="29" t="s">
        <v>120</v>
      </c>
      <c r="D37" s="25">
        <v>86</v>
      </c>
      <c r="E37" s="15">
        <f t="shared" si="11"/>
        <v>1</v>
      </c>
      <c r="F37" s="15">
        <v>1</v>
      </c>
      <c r="G37" s="15">
        <f t="shared" si="12"/>
        <v>2</v>
      </c>
      <c r="H37" s="17">
        <f t="shared" si="13"/>
        <v>3</v>
      </c>
      <c r="I37" s="16"/>
      <c r="J37" s="15">
        <v>24</v>
      </c>
      <c r="K37" s="15">
        <f t="shared" si="14"/>
        <v>4</v>
      </c>
      <c r="L37" s="15">
        <v>0</v>
      </c>
      <c r="M37" s="15">
        <f t="shared" si="15"/>
        <v>0</v>
      </c>
      <c r="N37" s="17">
        <f t="shared" si="16"/>
        <v>4</v>
      </c>
      <c r="O37" s="16"/>
      <c r="P37" s="22" t="s">
        <v>53</v>
      </c>
      <c r="Q37" s="15">
        <f t="shared" si="17"/>
        <v>0</v>
      </c>
      <c r="R37" s="15">
        <v>0</v>
      </c>
      <c r="S37" s="15">
        <f t="shared" si="18"/>
        <v>0</v>
      </c>
      <c r="T37" s="17">
        <f t="shared" si="19"/>
        <v>0</v>
      </c>
      <c r="U37" s="16"/>
      <c r="V37" s="24" t="s">
        <v>57</v>
      </c>
      <c r="W37" s="18">
        <f t="shared" si="20"/>
        <v>7</v>
      </c>
      <c r="X37" s="1"/>
      <c r="Y37" s="1"/>
      <c r="Z37" s="1"/>
      <c r="AB37" s="19">
        <v>36</v>
      </c>
      <c r="AC37" s="21">
        <v>4</v>
      </c>
    </row>
    <row r="38" spans="1:29" x14ac:dyDescent="0.25">
      <c r="A38" s="23">
        <f t="shared" si="0"/>
        <v>36</v>
      </c>
      <c r="B38" s="24" t="s">
        <v>13</v>
      </c>
      <c r="C38" s="29" t="s">
        <v>120</v>
      </c>
      <c r="D38" s="25" t="s">
        <v>53</v>
      </c>
      <c r="E38" s="15">
        <f t="shared" si="11"/>
        <v>0</v>
      </c>
      <c r="F38" s="15"/>
      <c r="G38" s="15">
        <f t="shared" si="12"/>
        <v>0</v>
      </c>
      <c r="H38" s="17">
        <f t="shared" si="13"/>
        <v>0</v>
      </c>
      <c r="I38" s="16"/>
      <c r="J38" s="22" t="s">
        <v>53</v>
      </c>
      <c r="K38" s="15">
        <f t="shared" si="14"/>
        <v>0</v>
      </c>
      <c r="L38" s="15"/>
      <c r="M38" s="15">
        <f t="shared" si="15"/>
        <v>0</v>
      </c>
      <c r="N38" s="17">
        <f t="shared" si="16"/>
        <v>0</v>
      </c>
      <c r="O38" s="16"/>
      <c r="P38" s="22" t="s">
        <v>53</v>
      </c>
      <c r="Q38" s="15">
        <f t="shared" si="17"/>
        <v>0</v>
      </c>
      <c r="R38" s="15"/>
      <c r="S38" s="15">
        <f t="shared" si="18"/>
        <v>0</v>
      </c>
      <c r="T38" s="17">
        <f t="shared" si="19"/>
        <v>0</v>
      </c>
      <c r="U38" s="16"/>
      <c r="V38" s="24" t="s">
        <v>13</v>
      </c>
      <c r="W38" s="18">
        <f t="shared" si="20"/>
        <v>0</v>
      </c>
      <c r="X38" s="1"/>
      <c r="Y38" s="1"/>
      <c r="Z38" s="1"/>
      <c r="AB38" s="19">
        <v>37</v>
      </c>
      <c r="AC38" s="21">
        <v>4</v>
      </c>
    </row>
    <row r="39" spans="1:29" x14ac:dyDescent="0.25">
      <c r="A39" s="23">
        <f t="shared" si="0"/>
        <v>37</v>
      </c>
      <c r="B39" s="24" t="s">
        <v>14</v>
      </c>
      <c r="C39" s="29" t="s">
        <v>120</v>
      </c>
      <c r="D39" s="25" t="s">
        <v>53</v>
      </c>
      <c r="E39" s="15">
        <f t="shared" si="11"/>
        <v>0</v>
      </c>
      <c r="F39" s="15"/>
      <c r="G39" s="15">
        <f t="shared" si="12"/>
        <v>0</v>
      </c>
      <c r="H39" s="17">
        <f t="shared" si="13"/>
        <v>0</v>
      </c>
      <c r="I39" s="16"/>
      <c r="J39" s="22" t="s">
        <v>53</v>
      </c>
      <c r="K39" s="15">
        <f t="shared" si="14"/>
        <v>0</v>
      </c>
      <c r="L39" s="15"/>
      <c r="M39" s="15">
        <f t="shared" si="15"/>
        <v>0</v>
      </c>
      <c r="N39" s="17">
        <f t="shared" si="16"/>
        <v>0</v>
      </c>
      <c r="O39" s="16"/>
      <c r="P39" s="22" t="s">
        <v>53</v>
      </c>
      <c r="Q39" s="15">
        <f t="shared" si="17"/>
        <v>0</v>
      </c>
      <c r="R39" s="15"/>
      <c r="S39" s="15">
        <f t="shared" si="18"/>
        <v>0</v>
      </c>
      <c r="T39" s="17">
        <f t="shared" si="19"/>
        <v>0</v>
      </c>
      <c r="U39" s="16"/>
      <c r="V39" s="24" t="s">
        <v>14</v>
      </c>
      <c r="W39" s="18">
        <f t="shared" si="20"/>
        <v>0</v>
      </c>
      <c r="X39" s="1"/>
      <c r="Y39" s="1"/>
      <c r="Z39" s="1"/>
      <c r="AB39" s="19">
        <v>38</v>
      </c>
      <c r="AC39" s="21">
        <v>4</v>
      </c>
    </row>
    <row r="40" spans="1:29" x14ac:dyDescent="0.25">
      <c r="A40" s="23">
        <f t="shared" si="0"/>
        <v>38</v>
      </c>
      <c r="B40" s="24" t="s">
        <v>15</v>
      </c>
      <c r="C40" s="29" t="s">
        <v>120</v>
      </c>
      <c r="D40" s="25" t="s">
        <v>53</v>
      </c>
      <c r="E40" s="15">
        <f t="shared" si="11"/>
        <v>0</v>
      </c>
      <c r="F40" s="15"/>
      <c r="G40" s="15">
        <f t="shared" si="12"/>
        <v>0</v>
      </c>
      <c r="H40" s="17">
        <f t="shared" si="13"/>
        <v>0</v>
      </c>
      <c r="I40" s="16"/>
      <c r="J40" s="22" t="s">
        <v>53</v>
      </c>
      <c r="K40" s="15">
        <f t="shared" si="14"/>
        <v>0</v>
      </c>
      <c r="L40" s="15"/>
      <c r="M40" s="15">
        <f t="shared" si="15"/>
        <v>0</v>
      </c>
      <c r="N40" s="17">
        <f t="shared" si="16"/>
        <v>0</v>
      </c>
      <c r="O40" s="16"/>
      <c r="P40" s="22" t="s">
        <v>53</v>
      </c>
      <c r="Q40" s="15">
        <f t="shared" si="17"/>
        <v>0</v>
      </c>
      <c r="R40" s="15"/>
      <c r="S40" s="15">
        <f t="shared" si="18"/>
        <v>0</v>
      </c>
      <c r="T40" s="17">
        <f t="shared" si="19"/>
        <v>0</v>
      </c>
      <c r="U40" s="16"/>
      <c r="V40" s="24" t="s">
        <v>15</v>
      </c>
      <c r="W40" s="18">
        <f t="shared" si="20"/>
        <v>0</v>
      </c>
      <c r="X40" s="1"/>
      <c r="Y40" s="1"/>
      <c r="Z40" s="1"/>
      <c r="AB40" s="19">
        <v>39</v>
      </c>
      <c r="AC40" s="21">
        <v>4</v>
      </c>
    </row>
    <row r="41" spans="1:29" x14ac:dyDescent="0.25">
      <c r="A41" s="23">
        <f t="shared" si="0"/>
        <v>39</v>
      </c>
      <c r="B41" s="24" t="s">
        <v>16</v>
      </c>
      <c r="C41" s="29" t="s">
        <v>120</v>
      </c>
      <c r="D41" s="25" t="s">
        <v>53</v>
      </c>
      <c r="E41" s="15">
        <f t="shared" si="11"/>
        <v>0</v>
      </c>
      <c r="F41" s="15"/>
      <c r="G41" s="15">
        <f t="shared" si="12"/>
        <v>0</v>
      </c>
      <c r="H41" s="17">
        <f t="shared" si="13"/>
        <v>0</v>
      </c>
      <c r="I41" s="16"/>
      <c r="J41" s="22" t="s">
        <v>53</v>
      </c>
      <c r="K41" s="15">
        <f t="shared" si="14"/>
        <v>0</v>
      </c>
      <c r="L41" s="15"/>
      <c r="M41" s="15">
        <f t="shared" si="15"/>
        <v>0</v>
      </c>
      <c r="N41" s="17">
        <f t="shared" si="16"/>
        <v>0</v>
      </c>
      <c r="O41" s="16"/>
      <c r="P41" s="22" t="s">
        <v>53</v>
      </c>
      <c r="Q41" s="15">
        <f t="shared" si="17"/>
        <v>0</v>
      </c>
      <c r="R41" s="15"/>
      <c r="S41" s="15">
        <f t="shared" si="18"/>
        <v>0</v>
      </c>
      <c r="T41" s="17">
        <f t="shared" si="19"/>
        <v>0</v>
      </c>
      <c r="U41" s="16"/>
      <c r="V41" s="24" t="s">
        <v>16</v>
      </c>
      <c r="W41" s="18">
        <f t="shared" si="20"/>
        <v>0</v>
      </c>
      <c r="X41" s="1"/>
      <c r="Y41" s="1"/>
      <c r="Z41" s="1"/>
      <c r="AB41" s="19">
        <v>40</v>
      </c>
      <c r="AC41" s="21">
        <v>4</v>
      </c>
    </row>
    <row r="42" spans="1:29" x14ac:dyDescent="0.25">
      <c r="A42" s="23">
        <f t="shared" si="0"/>
        <v>40</v>
      </c>
      <c r="B42" s="24" t="s">
        <v>54</v>
      </c>
      <c r="C42" s="29" t="s">
        <v>120</v>
      </c>
      <c r="D42" s="25" t="s">
        <v>53</v>
      </c>
      <c r="E42" s="15">
        <f t="shared" si="11"/>
        <v>0</v>
      </c>
      <c r="F42" s="15"/>
      <c r="G42" s="15">
        <f t="shared" si="12"/>
        <v>0</v>
      </c>
      <c r="H42" s="17">
        <f t="shared" si="13"/>
        <v>0</v>
      </c>
      <c r="I42" s="16"/>
      <c r="J42" s="22" t="s">
        <v>53</v>
      </c>
      <c r="K42" s="15">
        <f t="shared" si="14"/>
        <v>0</v>
      </c>
      <c r="L42" s="15"/>
      <c r="M42" s="15">
        <f t="shared" si="15"/>
        <v>0</v>
      </c>
      <c r="N42" s="17">
        <f t="shared" si="16"/>
        <v>0</v>
      </c>
      <c r="O42" s="16"/>
      <c r="P42" s="22" t="s">
        <v>53</v>
      </c>
      <c r="Q42" s="15">
        <f t="shared" si="17"/>
        <v>0</v>
      </c>
      <c r="R42" s="15"/>
      <c r="S42" s="15">
        <f t="shared" si="18"/>
        <v>0</v>
      </c>
      <c r="T42" s="17">
        <f t="shared" si="19"/>
        <v>0</v>
      </c>
      <c r="U42" s="16"/>
      <c r="V42" s="24" t="s">
        <v>54</v>
      </c>
      <c r="W42" s="18">
        <f t="shared" si="20"/>
        <v>0</v>
      </c>
      <c r="X42" s="1"/>
      <c r="Y42" s="1"/>
      <c r="Z42" s="1"/>
      <c r="AB42" s="19">
        <v>41</v>
      </c>
      <c r="AC42" s="21">
        <v>4</v>
      </c>
    </row>
    <row r="43" spans="1:29" x14ac:dyDescent="0.25">
      <c r="A43" s="23">
        <f t="shared" si="0"/>
        <v>41</v>
      </c>
      <c r="B43" s="24" t="s">
        <v>18</v>
      </c>
      <c r="C43" s="29" t="s">
        <v>120</v>
      </c>
      <c r="D43" s="25" t="s">
        <v>53</v>
      </c>
      <c r="E43" s="15">
        <f t="shared" si="11"/>
        <v>0</v>
      </c>
      <c r="F43" s="15"/>
      <c r="G43" s="15">
        <f t="shared" si="12"/>
        <v>0</v>
      </c>
      <c r="H43" s="17">
        <f t="shared" si="13"/>
        <v>0</v>
      </c>
      <c r="I43" s="16"/>
      <c r="J43" s="22" t="s">
        <v>53</v>
      </c>
      <c r="K43" s="15">
        <f t="shared" si="14"/>
        <v>0</v>
      </c>
      <c r="L43" s="15"/>
      <c r="M43" s="15">
        <f t="shared" si="15"/>
        <v>0</v>
      </c>
      <c r="N43" s="17">
        <f t="shared" si="16"/>
        <v>0</v>
      </c>
      <c r="O43" s="16"/>
      <c r="P43" s="22" t="s">
        <v>53</v>
      </c>
      <c r="Q43" s="15">
        <f t="shared" si="17"/>
        <v>0</v>
      </c>
      <c r="R43" s="15"/>
      <c r="S43" s="15">
        <f t="shared" si="18"/>
        <v>0</v>
      </c>
      <c r="T43" s="17">
        <f t="shared" si="19"/>
        <v>0</v>
      </c>
      <c r="U43" s="16"/>
      <c r="V43" s="24" t="s">
        <v>18</v>
      </c>
      <c r="W43" s="18">
        <f t="shared" si="20"/>
        <v>0</v>
      </c>
      <c r="X43" s="1"/>
      <c r="Y43" s="1"/>
      <c r="Z43" s="1"/>
      <c r="AB43" s="19">
        <v>42</v>
      </c>
      <c r="AC43" s="21">
        <v>4</v>
      </c>
    </row>
    <row r="44" spans="1:29" x14ac:dyDescent="0.25">
      <c r="A44" s="23">
        <f t="shared" si="0"/>
        <v>42</v>
      </c>
      <c r="B44" s="24" t="s">
        <v>20</v>
      </c>
      <c r="C44" s="29" t="s">
        <v>120</v>
      </c>
      <c r="D44" s="25" t="s">
        <v>53</v>
      </c>
      <c r="E44" s="15">
        <f t="shared" si="11"/>
        <v>0</v>
      </c>
      <c r="F44" s="15"/>
      <c r="G44" s="15">
        <f t="shared" si="12"/>
        <v>0</v>
      </c>
      <c r="H44" s="17">
        <f t="shared" si="13"/>
        <v>0</v>
      </c>
      <c r="I44" s="16"/>
      <c r="J44" s="22" t="s">
        <v>53</v>
      </c>
      <c r="K44" s="15">
        <f t="shared" si="14"/>
        <v>0</v>
      </c>
      <c r="L44" s="15"/>
      <c r="M44" s="15">
        <f t="shared" si="15"/>
        <v>0</v>
      </c>
      <c r="N44" s="17">
        <f t="shared" si="16"/>
        <v>0</v>
      </c>
      <c r="O44" s="16"/>
      <c r="P44" s="22" t="s">
        <v>53</v>
      </c>
      <c r="Q44" s="15">
        <f t="shared" si="17"/>
        <v>0</v>
      </c>
      <c r="R44" s="15"/>
      <c r="S44" s="15">
        <f t="shared" si="18"/>
        <v>0</v>
      </c>
      <c r="T44" s="17">
        <f t="shared" si="19"/>
        <v>0</v>
      </c>
      <c r="U44" s="16"/>
      <c r="V44" s="24" t="s">
        <v>20</v>
      </c>
      <c r="W44" s="18">
        <f t="shared" si="20"/>
        <v>0</v>
      </c>
      <c r="X44" s="1"/>
      <c r="Y44" s="1"/>
      <c r="Z44" s="1"/>
      <c r="AB44" s="19">
        <v>43</v>
      </c>
      <c r="AC44" s="21">
        <v>4</v>
      </c>
    </row>
    <row r="45" spans="1:29" x14ac:dyDescent="0.25">
      <c r="A45" s="23">
        <f t="shared" si="0"/>
        <v>43</v>
      </c>
      <c r="B45" s="24" t="s">
        <v>24</v>
      </c>
      <c r="C45" s="29" t="s">
        <v>120</v>
      </c>
      <c r="D45" s="25" t="s">
        <v>53</v>
      </c>
      <c r="E45" s="15">
        <f t="shared" si="11"/>
        <v>0</v>
      </c>
      <c r="F45" s="15"/>
      <c r="G45" s="15">
        <f t="shared" si="12"/>
        <v>0</v>
      </c>
      <c r="H45" s="17">
        <f t="shared" si="13"/>
        <v>0</v>
      </c>
      <c r="I45" s="16"/>
      <c r="J45" s="22" t="s">
        <v>53</v>
      </c>
      <c r="K45" s="15">
        <f t="shared" si="14"/>
        <v>0</v>
      </c>
      <c r="L45" s="15"/>
      <c r="M45" s="15">
        <f t="shared" si="15"/>
        <v>0</v>
      </c>
      <c r="N45" s="17">
        <f t="shared" si="16"/>
        <v>0</v>
      </c>
      <c r="O45" s="16"/>
      <c r="P45" s="22" t="s">
        <v>53</v>
      </c>
      <c r="Q45" s="15">
        <f t="shared" si="17"/>
        <v>0</v>
      </c>
      <c r="R45" s="15"/>
      <c r="S45" s="15">
        <f t="shared" si="18"/>
        <v>0</v>
      </c>
      <c r="T45" s="17">
        <f t="shared" si="19"/>
        <v>0</v>
      </c>
      <c r="U45" s="16"/>
      <c r="V45" s="24" t="s">
        <v>24</v>
      </c>
      <c r="W45" s="18">
        <f t="shared" si="20"/>
        <v>0</v>
      </c>
      <c r="X45" s="1"/>
      <c r="Y45" s="1"/>
      <c r="Z45" s="1"/>
      <c r="AB45" s="19">
        <v>44</v>
      </c>
      <c r="AC45" s="21">
        <v>4</v>
      </c>
    </row>
    <row r="46" spans="1:29" x14ac:dyDescent="0.25">
      <c r="A46" s="23">
        <f t="shared" si="0"/>
        <v>44</v>
      </c>
      <c r="B46" s="24" t="s">
        <v>25</v>
      </c>
      <c r="C46" s="29" t="s">
        <v>120</v>
      </c>
      <c r="D46" s="25" t="s">
        <v>53</v>
      </c>
      <c r="E46" s="15">
        <f t="shared" si="11"/>
        <v>0</v>
      </c>
      <c r="F46" s="15"/>
      <c r="G46" s="15">
        <f t="shared" si="12"/>
        <v>0</v>
      </c>
      <c r="H46" s="17">
        <f t="shared" si="13"/>
        <v>0</v>
      </c>
      <c r="I46" s="16"/>
      <c r="J46" s="22" t="s">
        <v>53</v>
      </c>
      <c r="K46" s="15">
        <f t="shared" si="14"/>
        <v>0</v>
      </c>
      <c r="L46" s="15"/>
      <c r="M46" s="15">
        <f t="shared" si="15"/>
        <v>0</v>
      </c>
      <c r="N46" s="17">
        <f t="shared" si="16"/>
        <v>0</v>
      </c>
      <c r="O46" s="16"/>
      <c r="P46" s="22" t="s">
        <v>53</v>
      </c>
      <c r="Q46" s="15">
        <f t="shared" si="17"/>
        <v>0</v>
      </c>
      <c r="R46" s="15"/>
      <c r="S46" s="15">
        <f t="shared" si="18"/>
        <v>0</v>
      </c>
      <c r="T46" s="17">
        <f t="shared" si="19"/>
        <v>0</v>
      </c>
      <c r="U46" s="16"/>
      <c r="V46" s="24" t="s">
        <v>25</v>
      </c>
      <c r="W46" s="18">
        <f t="shared" si="20"/>
        <v>0</v>
      </c>
      <c r="X46" s="1"/>
      <c r="Y46" s="1"/>
      <c r="Z46" s="1"/>
      <c r="AB46" s="19">
        <v>45</v>
      </c>
      <c r="AC46" s="21">
        <v>4</v>
      </c>
    </row>
    <row r="47" spans="1:29" x14ac:dyDescent="0.25">
      <c r="A47" s="23">
        <f t="shared" si="0"/>
        <v>45</v>
      </c>
      <c r="B47" s="24" t="s">
        <v>27</v>
      </c>
      <c r="C47" s="29" t="s">
        <v>120</v>
      </c>
      <c r="D47" s="25" t="s">
        <v>53</v>
      </c>
      <c r="E47" s="15">
        <f t="shared" si="11"/>
        <v>0</v>
      </c>
      <c r="F47" s="15"/>
      <c r="G47" s="15">
        <f t="shared" si="12"/>
        <v>0</v>
      </c>
      <c r="H47" s="17">
        <f t="shared" si="13"/>
        <v>0</v>
      </c>
      <c r="I47" s="16"/>
      <c r="J47" s="22" t="s">
        <v>53</v>
      </c>
      <c r="K47" s="15">
        <f t="shared" si="14"/>
        <v>0</v>
      </c>
      <c r="L47" s="15"/>
      <c r="M47" s="15">
        <f t="shared" si="15"/>
        <v>0</v>
      </c>
      <c r="N47" s="17">
        <f t="shared" si="16"/>
        <v>0</v>
      </c>
      <c r="O47" s="16"/>
      <c r="P47" s="22" t="s">
        <v>53</v>
      </c>
      <c r="Q47" s="15">
        <f t="shared" si="17"/>
        <v>0</v>
      </c>
      <c r="R47" s="15"/>
      <c r="S47" s="15">
        <f t="shared" si="18"/>
        <v>0</v>
      </c>
      <c r="T47" s="17">
        <f t="shared" si="19"/>
        <v>0</v>
      </c>
      <c r="U47" s="16"/>
      <c r="V47" s="24" t="s">
        <v>27</v>
      </c>
      <c r="W47" s="18">
        <f t="shared" si="20"/>
        <v>0</v>
      </c>
      <c r="X47" s="1"/>
      <c r="Y47" s="1"/>
      <c r="Z47" s="1"/>
      <c r="AB47" s="19">
        <v>46</v>
      </c>
      <c r="AC47" s="21">
        <v>4</v>
      </c>
    </row>
    <row r="48" spans="1:29" x14ac:dyDescent="0.25">
      <c r="A48" s="23">
        <f t="shared" si="0"/>
        <v>46</v>
      </c>
      <c r="B48" s="24" t="s">
        <v>28</v>
      </c>
      <c r="C48" s="29" t="s">
        <v>120</v>
      </c>
      <c r="D48" s="25" t="s">
        <v>53</v>
      </c>
      <c r="E48" s="15">
        <f t="shared" si="11"/>
        <v>0</v>
      </c>
      <c r="F48" s="15"/>
      <c r="G48" s="15">
        <f t="shared" si="12"/>
        <v>0</v>
      </c>
      <c r="H48" s="17">
        <f t="shared" si="13"/>
        <v>0</v>
      </c>
      <c r="I48" s="16"/>
      <c r="J48" s="22" t="s">
        <v>53</v>
      </c>
      <c r="K48" s="15">
        <f t="shared" si="14"/>
        <v>0</v>
      </c>
      <c r="L48" s="15"/>
      <c r="M48" s="15">
        <f t="shared" si="15"/>
        <v>0</v>
      </c>
      <c r="N48" s="17">
        <f t="shared" si="16"/>
        <v>0</v>
      </c>
      <c r="O48" s="16"/>
      <c r="P48" s="22" t="s">
        <v>53</v>
      </c>
      <c r="Q48" s="15">
        <f t="shared" si="17"/>
        <v>0</v>
      </c>
      <c r="R48" s="15"/>
      <c r="S48" s="15">
        <f t="shared" si="18"/>
        <v>0</v>
      </c>
      <c r="T48" s="17">
        <f t="shared" si="19"/>
        <v>0</v>
      </c>
      <c r="U48" s="16"/>
      <c r="V48" s="24" t="s">
        <v>28</v>
      </c>
      <c r="W48" s="18">
        <f t="shared" si="20"/>
        <v>0</v>
      </c>
      <c r="X48" s="1"/>
      <c r="Y48" s="1"/>
      <c r="Z48" s="1"/>
      <c r="AB48" s="19">
        <v>47</v>
      </c>
      <c r="AC48" s="21">
        <v>4</v>
      </c>
    </row>
    <row r="49" spans="1:29" x14ac:dyDescent="0.25">
      <c r="A49" s="23">
        <f t="shared" si="0"/>
        <v>47</v>
      </c>
      <c r="B49" s="24" t="s">
        <v>29</v>
      </c>
      <c r="C49" s="29" t="s">
        <v>120</v>
      </c>
      <c r="D49" s="25" t="s">
        <v>53</v>
      </c>
      <c r="E49" s="15">
        <f t="shared" si="11"/>
        <v>0</v>
      </c>
      <c r="F49" s="15"/>
      <c r="G49" s="15">
        <f t="shared" si="12"/>
        <v>0</v>
      </c>
      <c r="H49" s="17">
        <f t="shared" si="13"/>
        <v>0</v>
      </c>
      <c r="I49" s="16"/>
      <c r="J49" s="22" t="s">
        <v>53</v>
      </c>
      <c r="K49" s="15">
        <f t="shared" si="14"/>
        <v>0</v>
      </c>
      <c r="L49" s="15"/>
      <c r="M49" s="15">
        <f t="shared" si="15"/>
        <v>0</v>
      </c>
      <c r="N49" s="17">
        <f t="shared" si="16"/>
        <v>0</v>
      </c>
      <c r="O49" s="16"/>
      <c r="P49" s="22" t="s">
        <v>53</v>
      </c>
      <c r="Q49" s="15">
        <f t="shared" si="17"/>
        <v>0</v>
      </c>
      <c r="R49" s="15"/>
      <c r="S49" s="15">
        <f t="shared" si="18"/>
        <v>0</v>
      </c>
      <c r="T49" s="17">
        <f t="shared" si="19"/>
        <v>0</v>
      </c>
      <c r="U49" s="16"/>
      <c r="V49" s="24" t="s">
        <v>29</v>
      </c>
      <c r="W49" s="18">
        <f t="shared" si="20"/>
        <v>0</v>
      </c>
      <c r="X49" s="1"/>
      <c r="Y49" s="1"/>
      <c r="Z49" s="1"/>
      <c r="AB49" s="19">
        <v>48</v>
      </c>
      <c r="AC49" s="21">
        <v>4</v>
      </c>
    </row>
    <row r="50" spans="1:29" x14ac:dyDescent="0.25">
      <c r="A50" s="23">
        <f t="shared" si="0"/>
        <v>48</v>
      </c>
      <c r="B50" s="24" t="s">
        <v>30</v>
      </c>
      <c r="C50" s="29" t="s">
        <v>120</v>
      </c>
      <c r="D50" s="25" t="s">
        <v>53</v>
      </c>
      <c r="E50" s="15">
        <f t="shared" si="11"/>
        <v>0</v>
      </c>
      <c r="F50" s="15"/>
      <c r="G50" s="15">
        <f t="shared" si="12"/>
        <v>0</v>
      </c>
      <c r="H50" s="17">
        <f t="shared" si="13"/>
        <v>0</v>
      </c>
      <c r="I50" s="16"/>
      <c r="J50" s="22" t="s">
        <v>53</v>
      </c>
      <c r="K50" s="15">
        <f t="shared" si="14"/>
        <v>0</v>
      </c>
      <c r="L50" s="15"/>
      <c r="M50" s="15">
        <f t="shared" si="15"/>
        <v>0</v>
      </c>
      <c r="N50" s="17">
        <f t="shared" si="16"/>
        <v>0</v>
      </c>
      <c r="O50" s="16"/>
      <c r="P50" s="22" t="s">
        <v>53</v>
      </c>
      <c r="Q50" s="15">
        <f t="shared" si="17"/>
        <v>0</v>
      </c>
      <c r="R50" s="15"/>
      <c r="S50" s="15">
        <f t="shared" si="18"/>
        <v>0</v>
      </c>
      <c r="T50" s="17">
        <f t="shared" si="19"/>
        <v>0</v>
      </c>
      <c r="U50" s="16"/>
      <c r="V50" s="24" t="s">
        <v>30</v>
      </c>
      <c r="W50" s="18">
        <f t="shared" si="20"/>
        <v>0</v>
      </c>
      <c r="X50" s="1"/>
      <c r="Y50" s="1"/>
      <c r="Z50" s="1"/>
      <c r="AB50" s="19">
        <v>49</v>
      </c>
      <c r="AC50" s="21">
        <v>4</v>
      </c>
    </row>
    <row r="51" spans="1:29" x14ac:dyDescent="0.25">
      <c r="A51" s="23">
        <f t="shared" si="0"/>
        <v>49</v>
      </c>
      <c r="B51" s="24" t="s">
        <v>31</v>
      </c>
      <c r="C51" s="29" t="s">
        <v>120</v>
      </c>
      <c r="D51" s="25" t="s">
        <v>53</v>
      </c>
      <c r="E51" s="15">
        <f t="shared" si="11"/>
        <v>0</v>
      </c>
      <c r="F51" s="15"/>
      <c r="G51" s="15">
        <f t="shared" si="12"/>
        <v>0</v>
      </c>
      <c r="H51" s="17">
        <f t="shared" si="13"/>
        <v>0</v>
      </c>
      <c r="I51" s="16"/>
      <c r="J51" s="22" t="s">
        <v>53</v>
      </c>
      <c r="K51" s="15">
        <f t="shared" si="14"/>
        <v>0</v>
      </c>
      <c r="L51" s="15"/>
      <c r="M51" s="15">
        <f t="shared" si="15"/>
        <v>0</v>
      </c>
      <c r="N51" s="17">
        <f t="shared" si="16"/>
        <v>0</v>
      </c>
      <c r="O51" s="16"/>
      <c r="P51" s="22" t="s">
        <v>53</v>
      </c>
      <c r="Q51" s="15">
        <f t="shared" si="17"/>
        <v>0</v>
      </c>
      <c r="R51" s="15"/>
      <c r="S51" s="15">
        <f t="shared" si="18"/>
        <v>0</v>
      </c>
      <c r="T51" s="17">
        <f t="shared" si="19"/>
        <v>0</v>
      </c>
      <c r="U51" s="16"/>
      <c r="V51" s="24" t="s">
        <v>31</v>
      </c>
      <c r="W51" s="18">
        <f t="shared" si="20"/>
        <v>0</v>
      </c>
      <c r="X51" s="1"/>
      <c r="Y51" s="1"/>
      <c r="Z51" s="1"/>
      <c r="AB51" s="19">
        <v>50</v>
      </c>
      <c r="AC51" s="21">
        <v>4</v>
      </c>
    </row>
    <row r="52" spans="1:29" x14ac:dyDescent="0.25">
      <c r="A52" s="23">
        <f t="shared" si="0"/>
        <v>50</v>
      </c>
      <c r="B52" s="24" t="s">
        <v>32</v>
      </c>
      <c r="C52" s="29" t="s">
        <v>120</v>
      </c>
      <c r="D52" s="25" t="s">
        <v>53</v>
      </c>
      <c r="E52" s="15">
        <f t="shared" si="11"/>
        <v>0</v>
      </c>
      <c r="F52" s="25"/>
      <c r="G52" s="15">
        <f t="shared" si="12"/>
        <v>0</v>
      </c>
      <c r="H52" s="17">
        <f t="shared" si="13"/>
        <v>0</v>
      </c>
      <c r="I52" s="16"/>
      <c r="J52" s="22" t="s">
        <v>53</v>
      </c>
      <c r="K52" s="15">
        <f t="shared" si="14"/>
        <v>0</v>
      </c>
      <c r="L52" s="15"/>
      <c r="M52" s="15">
        <f t="shared" si="15"/>
        <v>0</v>
      </c>
      <c r="N52" s="17">
        <f t="shared" si="16"/>
        <v>0</v>
      </c>
      <c r="O52" s="16"/>
      <c r="P52" s="22" t="s">
        <v>53</v>
      </c>
      <c r="Q52" s="15">
        <f t="shared" si="17"/>
        <v>0</v>
      </c>
      <c r="R52" s="15"/>
      <c r="S52" s="15">
        <f t="shared" si="18"/>
        <v>0</v>
      </c>
      <c r="T52" s="17">
        <f t="shared" si="19"/>
        <v>0</v>
      </c>
      <c r="U52" s="16"/>
      <c r="V52" s="24" t="s">
        <v>32</v>
      </c>
      <c r="W52" s="18">
        <f t="shared" si="20"/>
        <v>0</v>
      </c>
      <c r="X52" s="1"/>
      <c r="Y52" s="1"/>
      <c r="Z52" s="1"/>
      <c r="AB52" s="19">
        <v>51</v>
      </c>
      <c r="AC52" s="21">
        <v>2</v>
      </c>
    </row>
    <row r="53" spans="1:29" x14ac:dyDescent="0.25">
      <c r="A53" s="23">
        <f t="shared" si="0"/>
        <v>51</v>
      </c>
      <c r="B53" s="24" t="s">
        <v>33</v>
      </c>
      <c r="C53" s="29" t="s">
        <v>120</v>
      </c>
      <c r="D53" s="25" t="s">
        <v>53</v>
      </c>
      <c r="E53" s="15">
        <f t="shared" si="11"/>
        <v>0</v>
      </c>
      <c r="F53" s="25"/>
      <c r="G53" s="15">
        <f t="shared" si="12"/>
        <v>0</v>
      </c>
      <c r="H53" s="17">
        <f t="shared" si="13"/>
        <v>0</v>
      </c>
      <c r="I53" s="16"/>
      <c r="J53" s="22" t="s">
        <v>53</v>
      </c>
      <c r="K53" s="15">
        <f t="shared" si="14"/>
        <v>0</v>
      </c>
      <c r="L53" s="15"/>
      <c r="M53" s="15">
        <f t="shared" si="15"/>
        <v>0</v>
      </c>
      <c r="N53" s="17">
        <f t="shared" si="16"/>
        <v>0</v>
      </c>
      <c r="O53" s="16"/>
      <c r="P53" s="22" t="s">
        <v>53</v>
      </c>
      <c r="Q53" s="15">
        <f t="shared" si="17"/>
        <v>0</v>
      </c>
      <c r="R53" s="15"/>
      <c r="S53" s="15">
        <f t="shared" si="18"/>
        <v>0</v>
      </c>
      <c r="T53" s="17">
        <f t="shared" si="19"/>
        <v>0</v>
      </c>
      <c r="U53" s="16"/>
      <c r="V53" s="24" t="s">
        <v>33</v>
      </c>
      <c r="W53" s="18">
        <f t="shared" si="20"/>
        <v>0</v>
      </c>
      <c r="X53" s="1"/>
      <c r="Y53" s="1"/>
      <c r="Z53" s="1"/>
      <c r="AB53" s="19">
        <v>52</v>
      </c>
      <c r="AC53" s="21">
        <v>2</v>
      </c>
    </row>
    <row r="54" spans="1:29" x14ac:dyDescent="0.25">
      <c r="A54" s="23">
        <f t="shared" si="0"/>
        <v>52</v>
      </c>
      <c r="B54" s="24" t="s">
        <v>35</v>
      </c>
      <c r="C54" s="29" t="s">
        <v>120</v>
      </c>
      <c r="D54" s="25" t="s">
        <v>53</v>
      </c>
      <c r="E54" s="15">
        <f t="shared" si="11"/>
        <v>0</v>
      </c>
      <c r="F54" s="25"/>
      <c r="G54" s="15">
        <f t="shared" si="12"/>
        <v>0</v>
      </c>
      <c r="H54" s="17">
        <f t="shared" si="13"/>
        <v>0</v>
      </c>
      <c r="I54" s="16"/>
      <c r="J54" s="22" t="s">
        <v>53</v>
      </c>
      <c r="K54" s="15">
        <f t="shared" si="14"/>
        <v>0</v>
      </c>
      <c r="L54" s="15"/>
      <c r="M54" s="15">
        <f t="shared" si="15"/>
        <v>0</v>
      </c>
      <c r="N54" s="17">
        <f t="shared" si="16"/>
        <v>0</v>
      </c>
      <c r="O54" s="16"/>
      <c r="P54" s="22" t="s">
        <v>53</v>
      </c>
      <c r="Q54" s="15">
        <f t="shared" si="17"/>
        <v>0</v>
      </c>
      <c r="R54" s="15"/>
      <c r="S54" s="15">
        <f t="shared" si="18"/>
        <v>0</v>
      </c>
      <c r="T54" s="17">
        <f t="shared" si="19"/>
        <v>0</v>
      </c>
      <c r="U54" s="16"/>
      <c r="V54" s="24" t="s">
        <v>35</v>
      </c>
      <c r="W54" s="18">
        <f t="shared" si="20"/>
        <v>0</v>
      </c>
      <c r="X54" s="1"/>
      <c r="Y54" s="1"/>
      <c r="Z54" s="1"/>
      <c r="AB54" s="19">
        <v>53</v>
      </c>
      <c r="AC54" s="21">
        <v>2</v>
      </c>
    </row>
    <row r="55" spans="1:29" x14ac:dyDescent="0.25">
      <c r="A55" s="23">
        <f t="shared" si="0"/>
        <v>53</v>
      </c>
      <c r="B55" s="24" t="s">
        <v>36</v>
      </c>
      <c r="C55" s="29" t="s">
        <v>120</v>
      </c>
      <c r="D55" s="25" t="s">
        <v>53</v>
      </c>
      <c r="E55" s="15">
        <f t="shared" si="11"/>
        <v>0</v>
      </c>
      <c r="F55" s="25"/>
      <c r="G55" s="15">
        <f t="shared" si="12"/>
        <v>0</v>
      </c>
      <c r="H55" s="17">
        <f t="shared" si="13"/>
        <v>0</v>
      </c>
      <c r="I55" s="16"/>
      <c r="J55" s="22" t="s">
        <v>53</v>
      </c>
      <c r="K55" s="15">
        <f t="shared" si="14"/>
        <v>0</v>
      </c>
      <c r="L55" s="15"/>
      <c r="M55" s="15">
        <f t="shared" si="15"/>
        <v>0</v>
      </c>
      <c r="N55" s="17">
        <f t="shared" si="16"/>
        <v>0</v>
      </c>
      <c r="O55" s="16"/>
      <c r="P55" s="22" t="s">
        <v>53</v>
      </c>
      <c r="Q55" s="15">
        <f t="shared" si="17"/>
        <v>0</v>
      </c>
      <c r="R55" s="15"/>
      <c r="S55" s="15">
        <f t="shared" si="18"/>
        <v>0</v>
      </c>
      <c r="T55" s="17">
        <f t="shared" si="19"/>
        <v>0</v>
      </c>
      <c r="U55" s="16"/>
      <c r="V55" s="24" t="s">
        <v>36</v>
      </c>
      <c r="W55" s="18">
        <f t="shared" si="20"/>
        <v>0</v>
      </c>
      <c r="X55" s="1"/>
      <c r="Y55" s="1"/>
      <c r="Z55" s="1"/>
      <c r="AB55" s="19">
        <v>54</v>
      </c>
      <c r="AC55" s="21">
        <v>2</v>
      </c>
    </row>
    <row r="56" spans="1:29" x14ac:dyDescent="0.25">
      <c r="A56" s="23">
        <f t="shared" si="0"/>
        <v>54</v>
      </c>
      <c r="B56" s="24" t="s">
        <v>37</v>
      </c>
      <c r="C56" s="29" t="s">
        <v>120</v>
      </c>
      <c r="D56" s="25" t="s">
        <v>53</v>
      </c>
      <c r="E56" s="15">
        <f t="shared" si="11"/>
        <v>0</v>
      </c>
      <c r="F56" s="25"/>
      <c r="G56" s="15">
        <f t="shared" si="12"/>
        <v>0</v>
      </c>
      <c r="H56" s="17">
        <f t="shared" si="13"/>
        <v>0</v>
      </c>
      <c r="I56" s="16"/>
      <c r="J56" s="22" t="s">
        <v>53</v>
      </c>
      <c r="K56" s="15">
        <f t="shared" si="14"/>
        <v>0</v>
      </c>
      <c r="L56" s="15"/>
      <c r="M56" s="15">
        <f t="shared" si="15"/>
        <v>0</v>
      </c>
      <c r="N56" s="17">
        <f t="shared" si="16"/>
        <v>0</v>
      </c>
      <c r="O56" s="16"/>
      <c r="P56" s="22" t="s">
        <v>53</v>
      </c>
      <c r="Q56" s="15">
        <f t="shared" si="17"/>
        <v>0</v>
      </c>
      <c r="R56" s="15"/>
      <c r="S56" s="15">
        <f t="shared" si="18"/>
        <v>0</v>
      </c>
      <c r="T56" s="17">
        <f t="shared" si="19"/>
        <v>0</v>
      </c>
      <c r="U56" s="16"/>
      <c r="V56" s="24" t="s">
        <v>37</v>
      </c>
      <c r="W56" s="18">
        <f t="shared" si="20"/>
        <v>0</v>
      </c>
      <c r="X56" s="1"/>
      <c r="Y56" s="1"/>
      <c r="Z56" s="1"/>
      <c r="AB56" s="19">
        <v>55</v>
      </c>
      <c r="AC56" s="21">
        <v>2</v>
      </c>
    </row>
    <row r="57" spans="1:29" x14ac:dyDescent="0.25">
      <c r="A57" s="23">
        <f t="shared" si="0"/>
        <v>55</v>
      </c>
      <c r="B57" s="24" t="s">
        <v>38</v>
      </c>
      <c r="C57" s="29" t="s">
        <v>120</v>
      </c>
      <c r="D57" s="25" t="s">
        <v>53</v>
      </c>
      <c r="E57" s="15">
        <f t="shared" si="11"/>
        <v>0</v>
      </c>
      <c r="F57" s="25"/>
      <c r="G57" s="15">
        <f t="shared" si="12"/>
        <v>0</v>
      </c>
      <c r="H57" s="17">
        <f t="shared" si="13"/>
        <v>0</v>
      </c>
      <c r="I57" s="16"/>
      <c r="J57" s="22" t="s">
        <v>53</v>
      </c>
      <c r="K57" s="15">
        <f t="shared" si="14"/>
        <v>0</v>
      </c>
      <c r="L57" s="15"/>
      <c r="M57" s="15">
        <f t="shared" si="15"/>
        <v>0</v>
      </c>
      <c r="N57" s="17">
        <f t="shared" si="16"/>
        <v>0</v>
      </c>
      <c r="O57" s="16"/>
      <c r="P57" s="22" t="s">
        <v>53</v>
      </c>
      <c r="Q57" s="15">
        <f t="shared" si="17"/>
        <v>0</v>
      </c>
      <c r="R57" s="15"/>
      <c r="S57" s="15">
        <f t="shared" si="18"/>
        <v>0</v>
      </c>
      <c r="T57" s="17">
        <f t="shared" si="19"/>
        <v>0</v>
      </c>
      <c r="U57" s="16"/>
      <c r="V57" s="24" t="s">
        <v>38</v>
      </c>
      <c r="W57" s="18">
        <f t="shared" si="20"/>
        <v>0</v>
      </c>
      <c r="X57" s="1"/>
      <c r="Y57" s="1"/>
      <c r="Z57" s="1"/>
      <c r="AB57" s="19">
        <v>56</v>
      </c>
      <c r="AC57" s="21">
        <v>2</v>
      </c>
    </row>
    <row r="58" spans="1:29" x14ac:dyDescent="0.25">
      <c r="A58" s="14">
        <f t="shared" si="0"/>
        <v>56</v>
      </c>
      <c r="B58" s="24" t="s">
        <v>39</v>
      </c>
      <c r="C58" s="29" t="s">
        <v>120</v>
      </c>
      <c r="D58" s="25" t="s">
        <v>53</v>
      </c>
      <c r="E58" s="15">
        <f t="shared" si="11"/>
        <v>0</v>
      </c>
      <c r="F58" s="25"/>
      <c r="G58" s="15">
        <f t="shared" si="12"/>
        <v>0</v>
      </c>
      <c r="H58" s="17">
        <f t="shared" si="13"/>
        <v>0</v>
      </c>
      <c r="I58" s="16"/>
      <c r="J58" s="22" t="s">
        <v>53</v>
      </c>
      <c r="K58" s="15">
        <f t="shared" si="14"/>
        <v>0</v>
      </c>
      <c r="L58" s="15"/>
      <c r="M58" s="15">
        <f t="shared" si="15"/>
        <v>0</v>
      </c>
      <c r="N58" s="17">
        <f t="shared" si="16"/>
        <v>0</v>
      </c>
      <c r="O58" s="16"/>
      <c r="P58" s="22" t="s">
        <v>53</v>
      </c>
      <c r="Q58" s="15">
        <f t="shared" si="17"/>
        <v>0</v>
      </c>
      <c r="R58" s="15"/>
      <c r="S58" s="15">
        <f t="shared" si="18"/>
        <v>0</v>
      </c>
      <c r="T58" s="17">
        <f t="shared" si="19"/>
        <v>0</v>
      </c>
      <c r="U58" s="16"/>
      <c r="V58" s="24" t="s">
        <v>39</v>
      </c>
      <c r="W58" s="18">
        <f t="shared" si="20"/>
        <v>0</v>
      </c>
      <c r="X58" s="1"/>
      <c r="Y58" s="1"/>
      <c r="Z58" s="1"/>
      <c r="AB58" s="19">
        <v>57</v>
      </c>
      <c r="AC58" s="21">
        <v>2</v>
      </c>
    </row>
    <row r="59" spans="1:29" x14ac:dyDescent="0.25">
      <c r="A59" s="14">
        <f t="shared" si="0"/>
        <v>57</v>
      </c>
      <c r="B59" s="24" t="s">
        <v>41</v>
      </c>
      <c r="C59" s="29" t="s">
        <v>120</v>
      </c>
      <c r="D59" s="25" t="s">
        <v>53</v>
      </c>
      <c r="E59" s="15">
        <f t="shared" si="11"/>
        <v>0</v>
      </c>
      <c r="F59" s="25"/>
      <c r="G59" s="15">
        <f t="shared" si="12"/>
        <v>0</v>
      </c>
      <c r="H59" s="17">
        <f t="shared" si="13"/>
        <v>0</v>
      </c>
      <c r="I59" s="16"/>
      <c r="J59" s="22" t="s">
        <v>53</v>
      </c>
      <c r="K59" s="15">
        <f t="shared" si="14"/>
        <v>0</v>
      </c>
      <c r="L59" s="15"/>
      <c r="M59" s="15">
        <f t="shared" si="15"/>
        <v>0</v>
      </c>
      <c r="N59" s="17">
        <f t="shared" si="16"/>
        <v>0</v>
      </c>
      <c r="O59" s="16"/>
      <c r="P59" s="22" t="s">
        <v>53</v>
      </c>
      <c r="Q59" s="15">
        <f t="shared" si="17"/>
        <v>0</v>
      </c>
      <c r="R59" s="15"/>
      <c r="S59" s="15">
        <f t="shared" si="18"/>
        <v>0</v>
      </c>
      <c r="T59" s="17">
        <f t="shared" si="19"/>
        <v>0</v>
      </c>
      <c r="U59" s="16"/>
      <c r="V59" s="24" t="s">
        <v>41</v>
      </c>
      <c r="W59" s="18">
        <f t="shared" si="20"/>
        <v>0</v>
      </c>
      <c r="X59" s="1"/>
      <c r="Y59" s="1"/>
      <c r="Z59" s="1"/>
      <c r="AB59" s="19">
        <v>58</v>
      </c>
      <c r="AC59" s="21">
        <v>2</v>
      </c>
    </row>
    <row r="60" spans="1:29" x14ac:dyDescent="0.25">
      <c r="A60" s="14">
        <f t="shared" si="0"/>
        <v>58</v>
      </c>
      <c r="B60" s="24" t="s">
        <v>44</v>
      </c>
      <c r="C60" s="29" t="s">
        <v>120</v>
      </c>
      <c r="D60" s="25" t="s">
        <v>53</v>
      </c>
      <c r="E60" s="15">
        <f t="shared" si="11"/>
        <v>0</v>
      </c>
      <c r="F60" s="25"/>
      <c r="G60" s="15">
        <f t="shared" si="12"/>
        <v>0</v>
      </c>
      <c r="H60" s="17">
        <f t="shared" si="13"/>
        <v>0</v>
      </c>
      <c r="I60" s="16"/>
      <c r="J60" s="22" t="s">
        <v>53</v>
      </c>
      <c r="K60" s="15">
        <f t="shared" si="14"/>
        <v>0</v>
      </c>
      <c r="L60" s="15"/>
      <c r="M60" s="15">
        <f t="shared" si="15"/>
        <v>0</v>
      </c>
      <c r="N60" s="17">
        <f t="shared" si="16"/>
        <v>0</v>
      </c>
      <c r="O60" s="16"/>
      <c r="P60" s="22" t="s">
        <v>53</v>
      </c>
      <c r="Q60" s="15">
        <f t="shared" si="17"/>
        <v>0</v>
      </c>
      <c r="R60" s="15"/>
      <c r="S60" s="15">
        <f t="shared" si="18"/>
        <v>0</v>
      </c>
      <c r="T60" s="17">
        <f t="shared" si="19"/>
        <v>0</v>
      </c>
      <c r="U60" s="16"/>
      <c r="V60" s="24" t="s">
        <v>44</v>
      </c>
      <c r="W60" s="18">
        <f t="shared" si="20"/>
        <v>0</v>
      </c>
      <c r="X60" s="1"/>
      <c r="Y60" s="1"/>
      <c r="Z60" s="1"/>
      <c r="AB60" s="19">
        <v>59</v>
      </c>
      <c r="AC60" s="21">
        <v>2</v>
      </c>
    </row>
    <row r="61" spans="1:29" x14ac:dyDescent="0.25">
      <c r="A61" s="14">
        <f t="shared" si="0"/>
        <v>59</v>
      </c>
      <c r="B61" s="24" t="s">
        <v>45</v>
      </c>
      <c r="C61" s="29" t="s">
        <v>120</v>
      </c>
      <c r="D61" s="25" t="s">
        <v>53</v>
      </c>
      <c r="E61" s="15">
        <f t="shared" si="11"/>
        <v>0</v>
      </c>
      <c r="F61" s="25"/>
      <c r="G61" s="15">
        <f t="shared" si="12"/>
        <v>0</v>
      </c>
      <c r="H61" s="17">
        <f t="shared" si="13"/>
        <v>0</v>
      </c>
      <c r="I61" s="16"/>
      <c r="J61" s="22" t="s">
        <v>53</v>
      </c>
      <c r="K61" s="15">
        <f t="shared" si="14"/>
        <v>0</v>
      </c>
      <c r="L61" s="15"/>
      <c r="M61" s="15">
        <f t="shared" si="15"/>
        <v>0</v>
      </c>
      <c r="N61" s="17">
        <f t="shared" si="16"/>
        <v>0</v>
      </c>
      <c r="O61" s="16"/>
      <c r="P61" s="22" t="s">
        <v>53</v>
      </c>
      <c r="Q61" s="15">
        <f t="shared" si="17"/>
        <v>0</v>
      </c>
      <c r="R61" s="15"/>
      <c r="S61" s="15">
        <f t="shared" si="18"/>
        <v>0</v>
      </c>
      <c r="T61" s="17">
        <f t="shared" si="19"/>
        <v>0</v>
      </c>
      <c r="U61" s="16"/>
      <c r="V61" s="24" t="s">
        <v>45</v>
      </c>
      <c r="W61" s="18">
        <f t="shared" si="20"/>
        <v>0</v>
      </c>
      <c r="X61" s="1"/>
      <c r="Y61" s="1"/>
      <c r="Z61" s="1"/>
      <c r="AB61" s="19">
        <v>60</v>
      </c>
      <c r="AC61" s="21">
        <v>2</v>
      </c>
    </row>
    <row r="62" spans="1:29" x14ac:dyDescent="0.25">
      <c r="A62" s="14">
        <f t="shared" si="0"/>
        <v>60</v>
      </c>
      <c r="B62" s="24" t="s">
        <v>49</v>
      </c>
      <c r="C62" s="29" t="s">
        <v>120</v>
      </c>
      <c r="D62" s="25" t="s">
        <v>53</v>
      </c>
      <c r="E62" s="15">
        <f t="shared" si="11"/>
        <v>0</v>
      </c>
      <c r="F62" s="25"/>
      <c r="G62" s="15">
        <f t="shared" si="12"/>
        <v>0</v>
      </c>
      <c r="H62" s="17">
        <f t="shared" si="13"/>
        <v>0</v>
      </c>
      <c r="I62" s="16"/>
      <c r="J62" s="22" t="s">
        <v>53</v>
      </c>
      <c r="K62" s="15">
        <f t="shared" si="14"/>
        <v>0</v>
      </c>
      <c r="L62" s="15"/>
      <c r="M62" s="15">
        <f t="shared" si="15"/>
        <v>0</v>
      </c>
      <c r="N62" s="17">
        <f t="shared" si="16"/>
        <v>0</v>
      </c>
      <c r="O62" s="16"/>
      <c r="P62" s="22" t="s">
        <v>53</v>
      </c>
      <c r="Q62" s="15">
        <f t="shared" si="17"/>
        <v>0</v>
      </c>
      <c r="R62" s="15"/>
      <c r="S62" s="15">
        <f t="shared" si="18"/>
        <v>0</v>
      </c>
      <c r="T62" s="17">
        <f t="shared" si="19"/>
        <v>0</v>
      </c>
      <c r="U62" s="16"/>
      <c r="V62" s="24" t="s">
        <v>49</v>
      </c>
      <c r="W62" s="18">
        <f t="shared" si="20"/>
        <v>0</v>
      </c>
      <c r="X62" s="1"/>
      <c r="Y62" s="1"/>
      <c r="Z62" s="1"/>
      <c r="AB62" s="19">
        <v>61</v>
      </c>
      <c r="AC62" s="21">
        <v>2</v>
      </c>
    </row>
    <row r="63" spans="1:29" x14ac:dyDescent="0.25">
      <c r="A63" s="14">
        <f t="shared" si="0"/>
        <v>61</v>
      </c>
      <c r="B63" s="24" t="s">
        <v>51</v>
      </c>
      <c r="C63" s="29" t="s">
        <v>120</v>
      </c>
      <c r="D63" s="25" t="s">
        <v>53</v>
      </c>
      <c r="E63" s="15">
        <f t="shared" si="11"/>
        <v>0</v>
      </c>
      <c r="F63" s="25"/>
      <c r="G63" s="15">
        <f t="shared" si="12"/>
        <v>0</v>
      </c>
      <c r="H63" s="17">
        <f t="shared" si="13"/>
        <v>0</v>
      </c>
      <c r="I63" s="16"/>
      <c r="J63" s="22" t="s">
        <v>53</v>
      </c>
      <c r="K63" s="15">
        <f t="shared" si="14"/>
        <v>0</v>
      </c>
      <c r="L63" s="15"/>
      <c r="M63" s="15">
        <f t="shared" si="15"/>
        <v>0</v>
      </c>
      <c r="N63" s="17">
        <f t="shared" si="16"/>
        <v>0</v>
      </c>
      <c r="O63" s="16"/>
      <c r="P63" s="22" t="s">
        <v>53</v>
      </c>
      <c r="Q63" s="15">
        <f t="shared" si="17"/>
        <v>0</v>
      </c>
      <c r="R63" s="15"/>
      <c r="S63" s="15">
        <f t="shared" si="18"/>
        <v>0</v>
      </c>
      <c r="T63" s="17">
        <f t="shared" si="19"/>
        <v>0</v>
      </c>
      <c r="U63" s="16"/>
      <c r="V63" s="24" t="s">
        <v>51</v>
      </c>
      <c r="W63" s="18">
        <f t="shared" si="20"/>
        <v>0</v>
      </c>
      <c r="X63" s="1"/>
      <c r="Y63" s="1"/>
      <c r="Z63" s="1"/>
      <c r="AB63" s="19">
        <v>62</v>
      </c>
      <c r="AC63" s="21">
        <v>2</v>
      </c>
    </row>
    <row r="64" spans="1:29" x14ac:dyDescent="0.25">
      <c r="A64" s="14">
        <f t="shared" si="0"/>
        <v>62</v>
      </c>
      <c r="B64" s="30" t="s">
        <v>90</v>
      </c>
      <c r="C64" s="32" t="s">
        <v>121</v>
      </c>
      <c r="D64" s="27" t="s">
        <v>53</v>
      </c>
      <c r="E64" s="15">
        <f t="shared" si="11"/>
        <v>0</v>
      </c>
      <c r="F64" s="15"/>
      <c r="G64" s="15">
        <f t="shared" si="12"/>
        <v>0</v>
      </c>
      <c r="H64" s="17">
        <f t="shared" si="13"/>
        <v>0</v>
      </c>
      <c r="I64" s="16"/>
      <c r="J64" s="22" t="s">
        <v>53</v>
      </c>
      <c r="K64" s="15">
        <f t="shared" si="14"/>
        <v>0</v>
      </c>
      <c r="L64" s="22">
        <v>0</v>
      </c>
      <c r="M64" s="15">
        <f t="shared" si="15"/>
        <v>0</v>
      </c>
      <c r="N64" s="17">
        <f t="shared" si="16"/>
        <v>0</v>
      </c>
      <c r="O64" s="16"/>
      <c r="P64" s="22" t="s">
        <v>53</v>
      </c>
      <c r="Q64" s="15">
        <f t="shared" si="17"/>
        <v>0</v>
      </c>
      <c r="R64" s="22">
        <v>0</v>
      </c>
      <c r="S64" s="15">
        <f t="shared" si="18"/>
        <v>0</v>
      </c>
      <c r="T64" s="17">
        <f t="shared" si="19"/>
        <v>0</v>
      </c>
      <c r="U64" s="16"/>
      <c r="V64" s="30" t="s">
        <v>90</v>
      </c>
      <c r="W64" s="18">
        <f t="shared" si="20"/>
        <v>0</v>
      </c>
      <c r="X64" s="1"/>
      <c r="Y64" s="1"/>
      <c r="Z64" s="1"/>
      <c r="AB64" s="19">
        <v>64</v>
      </c>
      <c r="AC64" s="21">
        <v>2</v>
      </c>
    </row>
    <row r="65" spans="1:29" x14ac:dyDescent="0.25">
      <c r="A65" s="14">
        <f t="shared" si="0"/>
        <v>63</v>
      </c>
      <c r="B65" s="30" t="s">
        <v>91</v>
      </c>
      <c r="C65" s="32" t="s">
        <v>121</v>
      </c>
      <c r="D65" s="27" t="s">
        <v>53</v>
      </c>
      <c r="E65" s="15">
        <f t="shared" si="11"/>
        <v>0</v>
      </c>
      <c r="F65" s="15"/>
      <c r="G65" s="15">
        <f t="shared" si="12"/>
        <v>0</v>
      </c>
      <c r="H65" s="17">
        <f t="shared" si="13"/>
        <v>0</v>
      </c>
      <c r="I65" s="16"/>
      <c r="J65" s="22" t="s">
        <v>53</v>
      </c>
      <c r="K65" s="15">
        <f t="shared" si="14"/>
        <v>0</v>
      </c>
      <c r="L65" s="22">
        <v>0</v>
      </c>
      <c r="M65" s="15">
        <f t="shared" si="15"/>
        <v>0</v>
      </c>
      <c r="N65" s="17">
        <f t="shared" si="16"/>
        <v>0</v>
      </c>
      <c r="O65" s="16"/>
      <c r="P65" s="22" t="s">
        <v>53</v>
      </c>
      <c r="Q65" s="15">
        <f t="shared" si="17"/>
        <v>0</v>
      </c>
      <c r="R65" s="22">
        <v>0</v>
      </c>
      <c r="S65" s="15">
        <f t="shared" si="18"/>
        <v>0</v>
      </c>
      <c r="T65" s="17">
        <f t="shared" si="19"/>
        <v>0</v>
      </c>
      <c r="U65" s="16"/>
      <c r="V65" s="30" t="s">
        <v>91</v>
      </c>
      <c r="W65" s="18">
        <f t="shared" si="20"/>
        <v>0</v>
      </c>
      <c r="X65" s="1"/>
      <c r="Y65" s="1"/>
      <c r="Z65" s="1"/>
      <c r="AB65" s="19">
        <v>65</v>
      </c>
      <c r="AC65" s="21">
        <v>2</v>
      </c>
    </row>
    <row r="66" spans="1:29" x14ac:dyDescent="0.25">
      <c r="A66" s="14">
        <f t="shared" ref="A66:A129" si="21">ROW(A66)-2</f>
        <v>64</v>
      </c>
      <c r="B66" s="30" t="s">
        <v>92</v>
      </c>
      <c r="C66" s="32" t="s">
        <v>121</v>
      </c>
      <c r="D66" s="27" t="s">
        <v>53</v>
      </c>
      <c r="E66" s="15">
        <f t="shared" si="11"/>
        <v>0</v>
      </c>
      <c r="F66" s="15"/>
      <c r="G66" s="15">
        <f t="shared" si="12"/>
        <v>0</v>
      </c>
      <c r="H66" s="17">
        <f t="shared" si="13"/>
        <v>0</v>
      </c>
      <c r="I66" s="16"/>
      <c r="J66" s="22" t="s">
        <v>53</v>
      </c>
      <c r="K66" s="15">
        <f t="shared" si="14"/>
        <v>0</v>
      </c>
      <c r="L66" s="22">
        <v>0</v>
      </c>
      <c r="M66" s="15">
        <f t="shared" si="15"/>
        <v>0</v>
      </c>
      <c r="N66" s="17">
        <f t="shared" si="16"/>
        <v>0</v>
      </c>
      <c r="O66" s="16"/>
      <c r="P66" s="22" t="s">
        <v>53</v>
      </c>
      <c r="Q66" s="15">
        <f t="shared" si="17"/>
        <v>0</v>
      </c>
      <c r="R66" s="22">
        <v>0</v>
      </c>
      <c r="S66" s="15">
        <f t="shared" si="18"/>
        <v>0</v>
      </c>
      <c r="T66" s="17">
        <f t="shared" si="19"/>
        <v>0</v>
      </c>
      <c r="U66" s="16"/>
      <c r="V66" s="30" t="s">
        <v>92</v>
      </c>
      <c r="W66" s="18">
        <f t="shared" si="20"/>
        <v>0</v>
      </c>
      <c r="X66" s="1"/>
      <c r="Y66" s="1"/>
      <c r="Z66" s="1"/>
      <c r="AB66" s="19">
        <v>66</v>
      </c>
      <c r="AC66" s="21">
        <v>2</v>
      </c>
    </row>
    <row r="67" spans="1:29" x14ac:dyDescent="0.25">
      <c r="A67" s="14">
        <f t="shared" si="21"/>
        <v>65</v>
      </c>
      <c r="B67" s="30" t="s">
        <v>93</v>
      </c>
      <c r="C67" s="32" t="s">
        <v>121</v>
      </c>
      <c r="D67" s="27" t="s">
        <v>53</v>
      </c>
      <c r="E67" s="15">
        <f t="shared" ref="E67:E98" si="22">IF(D67=$AB$2,$AC$2,IF(D67=$AB$3,$AC$3,IF(D67=$AB$4,$AC$4,IF(D67=$AB$5,$AC$5,IF(D67&lt;=$AB$11,$AC$11,IF(D67&lt;=$AB$21,$AC$21,IF(D67&lt;=$AB$51,$AC$51,IF(D67&lt;=$AB$80,$AC$80,IF(D67&lt;=$AB$100,$AC$100, IF(D67=$AB$101, $AC$101))))))))))</f>
        <v>0</v>
      </c>
      <c r="F67" s="15"/>
      <c r="G67" s="15">
        <f t="shared" ref="G67:G98" si="23">F67*2</f>
        <v>0</v>
      </c>
      <c r="H67" s="17">
        <f t="shared" ref="H67:H98" si="24">E67+G67</f>
        <v>0</v>
      </c>
      <c r="I67" s="16"/>
      <c r="J67" s="22" t="s">
        <v>53</v>
      </c>
      <c r="K67" s="15">
        <f t="shared" ref="K67:K98" si="25">IF(J67=$AB$2,$AC$2,IF(J67=$AB$3,$AC$3,IF(J67=$AB$4,$AC$4,IF(J67=$AB$5,$AC$5,IF(J67&lt;=$AB$11,$AC$11,IF(J67&lt;=$AB$21,$AC$21,IF(J67&lt;=$AB$51,$AC$51,IF(J67&lt;=$AB$80,$AC$80,IF(J67&lt;=$AB$100,$AC$100,IF(J67=$AB$101,$AC$101))))))))))</f>
        <v>0</v>
      </c>
      <c r="L67" s="22">
        <v>0</v>
      </c>
      <c r="M67" s="15">
        <f t="shared" ref="M67:M98" si="26">L67*2</f>
        <v>0</v>
      </c>
      <c r="N67" s="17">
        <f t="shared" ref="N67:N98" si="27">K67+M67</f>
        <v>0</v>
      </c>
      <c r="O67" s="16"/>
      <c r="P67" s="22" t="s">
        <v>53</v>
      </c>
      <c r="Q67" s="15">
        <f t="shared" ref="Q67:Q98" si="28">IF(P67=$AB$2,$AC$2,IF(P67=$AB$3,$AC$3,IF(P67=$AB$4,$AC$4,IF(P67=$AB$5,$AC$5,IF(P67&lt;=$AB$11,$AC$11,IF(P67&lt;=$AB$21,$AC$21,IF(P67&lt;=$AB$51,$AC$51,IF(P67&lt;=$AB$80,$AC$80,IF(P67&lt;=$AB$100,$AC$100,IF(P67=$AB$101,$AC$101))))))))))</f>
        <v>0</v>
      </c>
      <c r="R67" s="22">
        <v>0</v>
      </c>
      <c r="S67" s="15">
        <f t="shared" ref="S67:S98" si="29">R67*2</f>
        <v>0</v>
      </c>
      <c r="T67" s="17">
        <f t="shared" ref="T67:T98" si="30">Q67+S67</f>
        <v>0</v>
      </c>
      <c r="U67" s="16"/>
      <c r="V67" s="30" t="s">
        <v>93</v>
      </c>
      <c r="W67" s="18">
        <f t="shared" ref="W67:W98" si="31">H67+N67+T67</f>
        <v>0</v>
      </c>
      <c r="X67" s="1"/>
      <c r="Y67" s="1"/>
      <c r="Z67" s="1"/>
      <c r="AB67" s="19">
        <v>67</v>
      </c>
      <c r="AC67" s="21">
        <v>2</v>
      </c>
    </row>
    <row r="68" spans="1:29" x14ac:dyDescent="0.25">
      <c r="A68" s="14">
        <f t="shared" si="21"/>
        <v>66</v>
      </c>
      <c r="B68" s="30" t="s">
        <v>94</v>
      </c>
      <c r="C68" s="32" t="s">
        <v>121</v>
      </c>
      <c r="D68" s="27" t="s">
        <v>53</v>
      </c>
      <c r="E68" s="15">
        <f t="shared" si="22"/>
        <v>0</v>
      </c>
      <c r="F68" s="15"/>
      <c r="G68" s="15">
        <f t="shared" si="23"/>
        <v>0</v>
      </c>
      <c r="H68" s="17">
        <f t="shared" si="24"/>
        <v>0</v>
      </c>
      <c r="I68" s="16"/>
      <c r="J68" s="22" t="s">
        <v>53</v>
      </c>
      <c r="K68" s="15">
        <f t="shared" si="25"/>
        <v>0</v>
      </c>
      <c r="L68" s="22">
        <v>0</v>
      </c>
      <c r="M68" s="15">
        <f t="shared" si="26"/>
        <v>0</v>
      </c>
      <c r="N68" s="17">
        <f t="shared" si="27"/>
        <v>0</v>
      </c>
      <c r="O68" s="16"/>
      <c r="P68" s="22" t="s">
        <v>53</v>
      </c>
      <c r="Q68" s="15">
        <f t="shared" si="28"/>
        <v>0</v>
      </c>
      <c r="R68" s="22">
        <v>0</v>
      </c>
      <c r="S68" s="15">
        <f t="shared" si="29"/>
        <v>0</v>
      </c>
      <c r="T68" s="17">
        <f t="shared" si="30"/>
        <v>0</v>
      </c>
      <c r="U68" s="16"/>
      <c r="V68" s="30" t="s">
        <v>94</v>
      </c>
      <c r="W68" s="18">
        <f t="shared" si="31"/>
        <v>0</v>
      </c>
      <c r="X68" s="1"/>
      <c r="Y68" s="1"/>
      <c r="Z68" s="1"/>
      <c r="AB68" s="19">
        <v>68</v>
      </c>
      <c r="AC68" s="21">
        <v>2</v>
      </c>
    </row>
    <row r="69" spans="1:29" x14ac:dyDescent="0.25">
      <c r="A69" s="14">
        <f t="shared" si="21"/>
        <v>67</v>
      </c>
      <c r="B69" s="30" t="s">
        <v>95</v>
      </c>
      <c r="C69" s="32" t="s">
        <v>121</v>
      </c>
      <c r="D69" s="27" t="s">
        <v>53</v>
      </c>
      <c r="E69" s="15">
        <f t="shared" si="22"/>
        <v>0</v>
      </c>
      <c r="F69" s="15"/>
      <c r="G69" s="15">
        <f t="shared" si="23"/>
        <v>0</v>
      </c>
      <c r="H69" s="17">
        <f t="shared" si="24"/>
        <v>0</v>
      </c>
      <c r="I69" s="16"/>
      <c r="J69" s="22" t="s">
        <v>53</v>
      </c>
      <c r="K69" s="15">
        <f t="shared" si="25"/>
        <v>0</v>
      </c>
      <c r="L69" s="22">
        <v>0</v>
      </c>
      <c r="M69" s="15">
        <f t="shared" si="26"/>
        <v>0</v>
      </c>
      <c r="N69" s="17">
        <f t="shared" si="27"/>
        <v>0</v>
      </c>
      <c r="O69" s="16"/>
      <c r="P69" s="22" t="s">
        <v>53</v>
      </c>
      <c r="Q69" s="15">
        <f t="shared" si="28"/>
        <v>0</v>
      </c>
      <c r="R69" s="22">
        <v>0</v>
      </c>
      <c r="S69" s="15">
        <f t="shared" si="29"/>
        <v>0</v>
      </c>
      <c r="T69" s="17">
        <f t="shared" si="30"/>
        <v>0</v>
      </c>
      <c r="U69" s="16"/>
      <c r="V69" s="30" t="s">
        <v>95</v>
      </c>
      <c r="W69" s="18">
        <f t="shared" si="31"/>
        <v>0</v>
      </c>
      <c r="X69" s="1"/>
      <c r="Y69" s="1"/>
      <c r="Z69" s="1"/>
      <c r="AB69" s="19">
        <v>69</v>
      </c>
      <c r="AC69" s="21">
        <v>2</v>
      </c>
    </row>
    <row r="70" spans="1:29" x14ac:dyDescent="0.25">
      <c r="A70" s="14">
        <f t="shared" si="21"/>
        <v>68</v>
      </c>
      <c r="B70" s="30" t="s">
        <v>96</v>
      </c>
      <c r="C70" s="32" t="s">
        <v>121</v>
      </c>
      <c r="D70" s="27" t="s">
        <v>53</v>
      </c>
      <c r="E70" s="15">
        <f t="shared" si="22"/>
        <v>0</v>
      </c>
      <c r="F70" s="15"/>
      <c r="G70" s="15">
        <f t="shared" si="23"/>
        <v>0</v>
      </c>
      <c r="H70" s="17">
        <f t="shared" si="24"/>
        <v>0</v>
      </c>
      <c r="I70" s="16"/>
      <c r="J70" s="22" t="s">
        <v>53</v>
      </c>
      <c r="K70" s="15">
        <f t="shared" si="25"/>
        <v>0</v>
      </c>
      <c r="L70" s="22">
        <v>0</v>
      </c>
      <c r="M70" s="15">
        <f t="shared" si="26"/>
        <v>0</v>
      </c>
      <c r="N70" s="17">
        <f t="shared" si="27"/>
        <v>0</v>
      </c>
      <c r="O70" s="16"/>
      <c r="P70" s="22" t="s">
        <v>53</v>
      </c>
      <c r="Q70" s="15">
        <f t="shared" si="28"/>
        <v>0</v>
      </c>
      <c r="R70" s="22">
        <v>0</v>
      </c>
      <c r="S70" s="15">
        <f t="shared" si="29"/>
        <v>0</v>
      </c>
      <c r="T70" s="17">
        <f t="shared" si="30"/>
        <v>0</v>
      </c>
      <c r="U70" s="16"/>
      <c r="V70" s="30" t="s">
        <v>96</v>
      </c>
      <c r="W70" s="18">
        <f t="shared" si="31"/>
        <v>0</v>
      </c>
      <c r="X70" s="1"/>
      <c r="Y70" s="1"/>
      <c r="Z70" s="1"/>
      <c r="AB70" s="19">
        <v>70</v>
      </c>
      <c r="AC70" s="21">
        <v>2</v>
      </c>
    </row>
    <row r="71" spans="1:29" x14ac:dyDescent="0.25">
      <c r="A71" s="14">
        <f t="shared" si="21"/>
        <v>69</v>
      </c>
      <c r="B71" s="30" t="s">
        <v>97</v>
      </c>
      <c r="C71" s="32" t="s">
        <v>121</v>
      </c>
      <c r="D71" s="27" t="s">
        <v>53</v>
      </c>
      <c r="E71" s="15">
        <f t="shared" si="22"/>
        <v>0</v>
      </c>
      <c r="F71" s="15"/>
      <c r="G71" s="15">
        <f t="shared" si="23"/>
        <v>0</v>
      </c>
      <c r="H71" s="17">
        <f t="shared" si="24"/>
        <v>0</v>
      </c>
      <c r="I71" s="16"/>
      <c r="J71" s="22" t="s">
        <v>53</v>
      </c>
      <c r="K71" s="15">
        <f t="shared" si="25"/>
        <v>0</v>
      </c>
      <c r="L71" s="22">
        <v>0</v>
      </c>
      <c r="M71" s="15">
        <f t="shared" si="26"/>
        <v>0</v>
      </c>
      <c r="N71" s="17">
        <f t="shared" si="27"/>
        <v>0</v>
      </c>
      <c r="O71" s="16"/>
      <c r="P71" s="22" t="s">
        <v>53</v>
      </c>
      <c r="Q71" s="15">
        <f t="shared" si="28"/>
        <v>0</v>
      </c>
      <c r="R71" s="22">
        <v>0</v>
      </c>
      <c r="S71" s="15">
        <f t="shared" si="29"/>
        <v>0</v>
      </c>
      <c r="T71" s="17">
        <f t="shared" si="30"/>
        <v>0</v>
      </c>
      <c r="U71" s="16"/>
      <c r="V71" s="30" t="s">
        <v>97</v>
      </c>
      <c r="W71" s="18">
        <f t="shared" si="31"/>
        <v>0</v>
      </c>
      <c r="X71" s="1"/>
      <c r="Y71" s="1"/>
      <c r="Z71" s="1"/>
      <c r="AB71" s="19">
        <v>71</v>
      </c>
      <c r="AC71" s="21">
        <v>2</v>
      </c>
    </row>
    <row r="72" spans="1:29" x14ac:dyDescent="0.25">
      <c r="A72" s="14">
        <f t="shared" si="21"/>
        <v>70</v>
      </c>
      <c r="B72" s="30" t="s">
        <v>98</v>
      </c>
      <c r="C72" s="32" t="s">
        <v>121</v>
      </c>
      <c r="D72" s="27" t="s">
        <v>53</v>
      </c>
      <c r="E72" s="15">
        <f t="shared" si="22"/>
        <v>0</v>
      </c>
      <c r="F72" s="15"/>
      <c r="G72" s="15">
        <f t="shared" si="23"/>
        <v>0</v>
      </c>
      <c r="H72" s="17">
        <f t="shared" si="24"/>
        <v>0</v>
      </c>
      <c r="I72" s="16"/>
      <c r="J72" s="22" t="s">
        <v>53</v>
      </c>
      <c r="K72" s="15">
        <f t="shared" si="25"/>
        <v>0</v>
      </c>
      <c r="L72" s="22">
        <v>0</v>
      </c>
      <c r="M72" s="15">
        <f t="shared" si="26"/>
        <v>0</v>
      </c>
      <c r="N72" s="17">
        <f t="shared" si="27"/>
        <v>0</v>
      </c>
      <c r="O72" s="16"/>
      <c r="P72" s="22" t="s">
        <v>53</v>
      </c>
      <c r="Q72" s="15">
        <f t="shared" si="28"/>
        <v>0</v>
      </c>
      <c r="R72" s="22">
        <v>0</v>
      </c>
      <c r="S72" s="15">
        <f t="shared" si="29"/>
        <v>0</v>
      </c>
      <c r="T72" s="17">
        <f t="shared" si="30"/>
        <v>0</v>
      </c>
      <c r="U72" s="16"/>
      <c r="V72" s="30" t="s">
        <v>98</v>
      </c>
      <c r="W72" s="18">
        <f t="shared" si="31"/>
        <v>0</v>
      </c>
      <c r="X72" s="1"/>
      <c r="Y72" s="1"/>
      <c r="Z72" s="1"/>
      <c r="AB72" s="19">
        <v>72</v>
      </c>
      <c r="AC72" s="21">
        <v>2</v>
      </c>
    </row>
    <row r="73" spans="1:29" x14ac:dyDescent="0.25">
      <c r="A73" s="14">
        <f t="shared" si="21"/>
        <v>71</v>
      </c>
      <c r="B73" s="30" t="s">
        <v>99</v>
      </c>
      <c r="C73" s="32" t="s">
        <v>121</v>
      </c>
      <c r="D73" s="27" t="s">
        <v>53</v>
      </c>
      <c r="E73" s="15">
        <f t="shared" si="22"/>
        <v>0</v>
      </c>
      <c r="F73" s="15"/>
      <c r="G73" s="15">
        <f t="shared" si="23"/>
        <v>0</v>
      </c>
      <c r="H73" s="17">
        <f t="shared" si="24"/>
        <v>0</v>
      </c>
      <c r="I73" s="16"/>
      <c r="J73" s="22" t="s">
        <v>53</v>
      </c>
      <c r="K73" s="15">
        <f t="shared" si="25"/>
        <v>0</v>
      </c>
      <c r="L73" s="22">
        <v>0</v>
      </c>
      <c r="M73" s="15">
        <f t="shared" si="26"/>
        <v>0</v>
      </c>
      <c r="N73" s="17">
        <f t="shared" si="27"/>
        <v>0</v>
      </c>
      <c r="O73" s="16"/>
      <c r="P73" s="22" t="s">
        <v>53</v>
      </c>
      <c r="Q73" s="15">
        <f t="shared" si="28"/>
        <v>0</v>
      </c>
      <c r="R73" s="22">
        <v>0</v>
      </c>
      <c r="S73" s="15">
        <f t="shared" si="29"/>
        <v>0</v>
      </c>
      <c r="T73" s="17">
        <f t="shared" si="30"/>
        <v>0</v>
      </c>
      <c r="U73" s="16"/>
      <c r="V73" s="30" t="s">
        <v>99</v>
      </c>
      <c r="W73" s="18">
        <f t="shared" si="31"/>
        <v>0</v>
      </c>
      <c r="X73" s="1"/>
      <c r="Y73" s="1"/>
      <c r="Z73" s="1"/>
      <c r="AB73" s="19">
        <v>73</v>
      </c>
      <c r="AC73" s="21">
        <v>2</v>
      </c>
    </row>
    <row r="74" spans="1:29" x14ac:dyDescent="0.25">
      <c r="A74" s="14">
        <f t="shared" si="21"/>
        <v>72</v>
      </c>
      <c r="B74" s="30" t="s">
        <v>100</v>
      </c>
      <c r="C74" s="32" t="s">
        <v>121</v>
      </c>
      <c r="D74" s="27" t="s">
        <v>53</v>
      </c>
      <c r="E74" s="15">
        <f t="shared" si="22"/>
        <v>0</v>
      </c>
      <c r="F74" s="15"/>
      <c r="G74" s="15">
        <f t="shared" si="23"/>
        <v>0</v>
      </c>
      <c r="H74" s="17">
        <f t="shared" si="24"/>
        <v>0</v>
      </c>
      <c r="I74" s="16"/>
      <c r="J74" s="22" t="s">
        <v>53</v>
      </c>
      <c r="K74" s="15">
        <f t="shared" si="25"/>
        <v>0</v>
      </c>
      <c r="L74" s="22">
        <v>0</v>
      </c>
      <c r="M74" s="15">
        <f t="shared" si="26"/>
        <v>0</v>
      </c>
      <c r="N74" s="17">
        <f t="shared" si="27"/>
        <v>0</v>
      </c>
      <c r="O74" s="16"/>
      <c r="P74" s="22" t="s">
        <v>53</v>
      </c>
      <c r="Q74" s="15">
        <f t="shared" si="28"/>
        <v>0</v>
      </c>
      <c r="R74" s="22">
        <v>0</v>
      </c>
      <c r="S74" s="15">
        <f t="shared" si="29"/>
        <v>0</v>
      </c>
      <c r="T74" s="17">
        <f t="shared" si="30"/>
        <v>0</v>
      </c>
      <c r="U74" s="16"/>
      <c r="V74" s="30" t="s">
        <v>100</v>
      </c>
      <c r="W74" s="18">
        <f t="shared" si="31"/>
        <v>0</v>
      </c>
      <c r="X74" s="1"/>
      <c r="Y74" s="1"/>
      <c r="Z74" s="1"/>
      <c r="AB74" s="19">
        <v>74</v>
      </c>
      <c r="AC74" s="21">
        <v>2</v>
      </c>
    </row>
    <row r="75" spans="1:29" x14ac:dyDescent="0.25">
      <c r="A75" s="14">
        <f t="shared" si="21"/>
        <v>73</v>
      </c>
      <c r="B75" s="30" t="s">
        <v>101</v>
      </c>
      <c r="C75" s="32" t="s">
        <v>121</v>
      </c>
      <c r="D75" s="27" t="s">
        <v>53</v>
      </c>
      <c r="E75" s="15">
        <f t="shared" si="22"/>
        <v>0</v>
      </c>
      <c r="F75" s="15"/>
      <c r="G75" s="15">
        <f t="shared" si="23"/>
        <v>0</v>
      </c>
      <c r="H75" s="17">
        <f t="shared" si="24"/>
        <v>0</v>
      </c>
      <c r="I75" s="16"/>
      <c r="J75" s="22" t="s">
        <v>53</v>
      </c>
      <c r="K75" s="15">
        <f t="shared" si="25"/>
        <v>0</v>
      </c>
      <c r="L75" s="22">
        <v>0</v>
      </c>
      <c r="M75" s="15">
        <f t="shared" si="26"/>
        <v>0</v>
      </c>
      <c r="N75" s="17">
        <f t="shared" si="27"/>
        <v>0</v>
      </c>
      <c r="O75" s="16"/>
      <c r="P75" s="22" t="s">
        <v>53</v>
      </c>
      <c r="Q75" s="15">
        <f t="shared" si="28"/>
        <v>0</v>
      </c>
      <c r="R75" s="22">
        <v>0</v>
      </c>
      <c r="S75" s="15">
        <f t="shared" si="29"/>
        <v>0</v>
      </c>
      <c r="T75" s="17">
        <f t="shared" si="30"/>
        <v>0</v>
      </c>
      <c r="U75" s="16"/>
      <c r="V75" s="30" t="s">
        <v>101</v>
      </c>
      <c r="W75" s="18">
        <f t="shared" si="31"/>
        <v>0</v>
      </c>
      <c r="X75" s="1"/>
      <c r="Y75" s="1"/>
      <c r="Z75" s="1"/>
      <c r="AB75" s="19">
        <v>75</v>
      </c>
      <c r="AC75" s="21">
        <v>2</v>
      </c>
    </row>
    <row r="76" spans="1:29" x14ac:dyDescent="0.25">
      <c r="A76" s="14">
        <f t="shared" si="21"/>
        <v>74</v>
      </c>
      <c r="B76" s="30" t="s">
        <v>102</v>
      </c>
      <c r="C76" s="32" t="s">
        <v>121</v>
      </c>
      <c r="D76" s="27" t="s">
        <v>53</v>
      </c>
      <c r="E76" s="15">
        <f t="shared" si="22"/>
        <v>0</v>
      </c>
      <c r="F76" s="15"/>
      <c r="G76" s="15">
        <f t="shared" si="23"/>
        <v>0</v>
      </c>
      <c r="H76" s="17">
        <f t="shared" si="24"/>
        <v>0</v>
      </c>
      <c r="I76" s="16"/>
      <c r="J76" s="22" t="s">
        <v>53</v>
      </c>
      <c r="K76" s="15">
        <f t="shared" si="25"/>
        <v>0</v>
      </c>
      <c r="L76" s="22">
        <v>0</v>
      </c>
      <c r="M76" s="15">
        <f t="shared" si="26"/>
        <v>0</v>
      </c>
      <c r="N76" s="17">
        <f t="shared" si="27"/>
        <v>0</v>
      </c>
      <c r="O76" s="16"/>
      <c r="P76" s="22" t="s">
        <v>53</v>
      </c>
      <c r="Q76" s="15">
        <f t="shared" si="28"/>
        <v>0</v>
      </c>
      <c r="R76" s="22">
        <v>0</v>
      </c>
      <c r="S76" s="15">
        <f t="shared" si="29"/>
        <v>0</v>
      </c>
      <c r="T76" s="17">
        <f t="shared" si="30"/>
        <v>0</v>
      </c>
      <c r="U76" s="16"/>
      <c r="V76" s="30" t="s">
        <v>102</v>
      </c>
      <c r="W76" s="18">
        <f t="shared" si="31"/>
        <v>0</v>
      </c>
      <c r="X76" s="1"/>
      <c r="Y76" s="1"/>
      <c r="Z76" s="1"/>
      <c r="AB76" s="19">
        <v>76</v>
      </c>
      <c r="AC76" s="21">
        <v>2</v>
      </c>
    </row>
    <row r="77" spans="1:29" x14ac:dyDescent="0.25">
      <c r="A77" s="14">
        <f t="shared" si="21"/>
        <v>75</v>
      </c>
      <c r="B77" s="30" t="s">
        <v>103</v>
      </c>
      <c r="C77" s="32" t="s">
        <v>121</v>
      </c>
      <c r="D77" s="27" t="s">
        <v>53</v>
      </c>
      <c r="E77" s="15">
        <f t="shared" si="22"/>
        <v>0</v>
      </c>
      <c r="F77" s="15"/>
      <c r="G77" s="15">
        <f t="shared" si="23"/>
        <v>0</v>
      </c>
      <c r="H77" s="17">
        <f t="shared" si="24"/>
        <v>0</v>
      </c>
      <c r="I77" s="16"/>
      <c r="J77" s="22" t="s">
        <v>53</v>
      </c>
      <c r="K77" s="15">
        <f t="shared" si="25"/>
        <v>0</v>
      </c>
      <c r="L77" s="22">
        <v>0</v>
      </c>
      <c r="M77" s="15">
        <f t="shared" si="26"/>
        <v>0</v>
      </c>
      <c r="N77" s="17">
        <f t="shared" si="27"/>
        <v>0</v>
      </c>
      <c r="O77" s="16"/>
      <c r="P77" s="22" t="s">
        <v>53</v>
      </c>
      <c r="Q77" s="15">
        <f t="shared" si="28"/>
        <v>0</v>
      </c>
      <c r="R77" s="22">
        <v>0</v>
      </c>
      <c r="S77" s="15">
        <f t="shared" si="29"/>
        <v>0</v>
      </c>
      <c r="T77" s="17">
        <f t="shared" si="30"/>
        <v>0</v>
      </c>
      <c r="U77" s="16"/>
      <c r="V77" s="30" t="s">
        <v>103</v>
      </c>
      <c r="W77" s="18">
        <f t="shared" si="31"/>
        <v>0</v>
      </c>
      <c r="X77" s="1"/>
      <c r="Y77" s="1"/>
      <c r="Z77" s="1"/>
      <c r="AB77" s="19">
        <v>77</v>
      </c>
      <c r="AC77" s="21">
        <v>2</v>
      </c>
    </row>
    <row r="78" spans="1:29" x14ac:dyDescent="0.25">
      <c r="A78" s="14">
        <f t="shared" si="21"/>
        <v>76</v>
      </c>
      <c r="B78" s="30" t="s">
        <v>104</v>
      </c>
      <c r="C78" s="32" t="s">
        <v>121</v>
      </c>
      <c r="D78" s="27" t="s">
        <v>53</v>
      </c>
      <c r="E78" s="15">
        <f t="shared" si="22"/>
        <v>0</v>
      </c>
      <c r="F78" s="15"/>
      <c r="G78" s="15">
        <f t="shared" si="23"/>
        <v>0</v>
      </c>
      <c r="H78" s="17">
        <f t="shared" si="24"/>
        <v>0</v>
      </c>
      <c r="I78" s="16"/>
      <c r="J78" s="22" t="s">
        <v>53</v>
      </c>
      <c r="K78" s="15">
        <f t="shared" si="25"/>
        <v>0</v>
      </c>
      <c r="L78" s="22">
        <v>0</v>
      </c>
      <c r="M78" s="15">
        <f t="shared" si="26"/>
        <v>0</v>
      </c>
      <c r="N78" s="17">
        <f t="shared" si="27"/>
        <v>0</v>
      </c>
      <c r="O78" s="16"/>
      <c r="P78" s="22" t="s">
        <v>53</v>
      </c>
      <c r="Q78" s="15">
        <f t="shared" si="28"/>
        <v>0</v>
      </c>
      <c r="R78" s="22">
        <v>0</v>
      </c>
      <c r="S78" s="15">
        <f t="shared" si="29"/>
        <v>0</v>
      </c>
      <c r="T78" s="17">
        <f t="shared" si="30"/>
        <v>0</v>
      </c>
      <c r="U78" s="16"/>
      <c r="V78" s="30" t="s">
        <v>104</v>
      </c>
      <c r="W78" s="18">
        <f t="shared" si="31"/>
        <v>0</v>
      </c>
      <c r="X78" s="1"/>
      <c r="Y78" s="1"/>
      <c r="Z78" s="1"/>
      <c r="AB78" s="19">
        <v>78</v>
      </c>
      <c r="AC78" s="21">
        <v>2</v>
      </c>
    </row>
    <row r="79" spans="1:29" x14ac:dyDescent="0.25">
      <c r="A79" s="14">
        <f t="shared" si="21"/>
        <v>77</v>
      </c>
      <c r="B79" s="30" t="s">
        <v>105</v>
      </c>
      <c r="C79" s="32" t="s">
        <v>121</v>
      </c>
      <c r="D79" s="27" t="s">
        <v>53</v>
      </c>
      <c r="E79" s="15">
        <f t="shared" si="22"/>
        <v>0</v>
      </c>
      <c r="F79" s="15"/>
      <c r="G79" s="15">
        <f t="shared" si="23"/>
        <v>0</v>
      </c>
      <c r="H79" s="17">
        <f t="shared" si="24"/>
        <v>0</v>
      </c>
      <c r="I79" s="16"/>
      <c r="J79" s="22" t="s">
        <v>53</v>
      </c>
      <c r="K79" s="15">
        <f t="shared" si="25"/>
        <v>0</v>
      </c>
      <c r="L79" s="22">
        <v>0</v>
      </c>
      <c r="M79" s="15">
        <f t="shared" si="26"/>
        <v>0</v>
      </c>
      <c r="N79" s="17">
        <f t="shared" si="27"/>
        <v>0</v>
      </c>
      <c r="O79" s="16"/>
      <c r="P79" s="22" t="s">
        <v>53</v>
      </c>
      <c r="Q79" s="15">
        <f t="shared" si="28"/>
        <v>0</v>
      </c>
      <c r="R79" s="22">
        <v>0</v>
      </c>
      <c r="S79" s="15">
        <f t="shared" si="29"/>
        <v>0</v>
      </c>
      <c r="T79" s="17">
        <f t="shared" si="30"/>
        <v>0</v>
      </c>
      <c r="U79" s="16"/>
      <c r="V79" s="30" t="s">
        <v>105</v>
      </c>
      <c r="W79" s="18">
        <f t="shared" si="31"/>
        <v>0</v>
      </c>
      <c r="X79" s="1"/>
      <c r="Y79" s="1"/>
      <c r="Z79" s="1"/>
      <c r="AB79" s="19">
        <v>79</v>
      </c>
      <c r="AC79" s="21">
        <v>2</v>
      </c>
    </row>
    <row r="80" spans="1:29" x14ac:dyDescent="0.25">
      <c r="A80" s="14">
        <f t="shared" si="21"/>
        <v>78</v>
      </c>
      <c r="B80" s="30" t="s">
        <v>106</v>
      </c>
      <c r="C80" s="32" t="s">
        <v>121</v>
      </c>
      <c r="D80" s="27" t="s">
        <v>53</v>
      </c>
      <c r="E80" s="15">
        <f t="shared" si="22"/>
        <v>0</v>
      </c>
      <c r="F80" s="15"/>
      <c r="G80" s="15">
        <f t="shared" si="23"/>
        <v>0</v>
      </c>
      <c r="H80" s="17">
        <f t="shared" si="24"/>
        <v>0</v>
      </c>
      <c r="I80" s="16"/>
      <c r="J80" s="22" t="s">
        <v>53</v>
      </c>
      <c r="K80" s="15">
        <f t="shared" si="25"/>
        <v>0</v>
      </c>
      <c r="L80" s="22">
        <v>0</v>
      </c>
      <c r="M80" s="15">
        <f t="shared" si="26"/>
        <v>0</v>
      </c>
      <c r="N80" s="17">
        <f t="shared" si="27"/>
        <v>0</v>
      </c>
      <c r="O80" s="16"/>
      <c r="P80" s="22" t="s">
        <v>53</v>
      </c>
      <c r="Q80" s="15">
        <f t="shared" si="28"/>
        <v>0</v>
      </c>
      <c r="R80" s="22">
        <v>0</v>
      </c>
      <c r="S80" s="15">
        <f t="shared" si="29"/>
        <v>0</v>
      </c>
      <c r="T80" s="17">
        <f t="shared" si="30"/>
        <v>0</v>
      </c>
      <c r="U80" s="16"/>
      <c r="V80" s="30" t="s">
        <v>106</v>
      </c>
      <c r="W80" s="18">
        <f t="shared" si="31"/>
        <v>0</v>
      </c>
      <c r="X80" s="1"/>
      <c r="Y80" s="1"/>
      <c r="Z80" s="1"/>
      <c r="AB80" s="19">
        <v>80</v>
      </c>
      <c r="AC80" s="21">
        <v>2</v>
      </c>
    </row>
    <row r="81" spans="1:29" x14ac:dyDescent="0.25">
      <c r="A81" s="14">
        <f t="shared" si="21"/>
        <v>79</v>
      </c>
      <c r="B81" s="30" t="s">
        <v>107</v>
      </c>
      <c r="C81" s="32" t="s">
        <v>121</v>
      </c>
      <c r="D81" s="27" t="s">
        <v>53</v>
      </c>
      <c r="E81" s="15">
        <f t="shared" si="22"/>
        <v>0</v>
      </c>
      <c r="F81" s="15"/>
      <c r="G81" s="15">
        <f t="shared" si="23"/>
        <v>0</v>
      </c>
      <c r="H81" s="17">
        <f t="shared" si="24"/>
        <v>0</v>
      </c>
      <c r="I81" s="16"/>
      <c r="J81" s="22" t="s">
        <v>53</v>
      </c>
      <c r="K81" s="15">
        <f t="shared" si="25"/>
        <v>0</v>
      </c>
      <c r="L81" s="22">
        <v>0</v>
      </c>
      <c r="M81" s="15">
        <f t="shared" si="26"/>
        <v>0</v>
      </c>
      <c r="N81" s="17">
        <f t="shared" si="27"/>
        <v>0</v>
      </c>
      <c r="O81" s="16"/>
      <c r="P81" s="22" t="s">
        <v>53</v>
      </c>
      <c r="Q81" s="15">
        <f t="shared" si="28"/>
        <v>0</v>
      </c>
      <c r="R81" s="22">
        <v>0</v>
      </c>
      <c r="S81" s="15">
        <f t="shared" si="29"/>
        <v>0</v>
      </c>
      <c r="T81" s="17">
        <f t="shared" si="30"/>
        <v>0</v>
      </c>
      <c r="U81" s="16"/>
      <c r="V81" s="30" t="s">
        <v>107</v>
      </c>
      <c r="W81" s="18">
        <f t="shared" si="31"/>
        <v>0</v>
      </c>
      <c r="X81" s="1"/>
      <c r="Y81" s="1"/>
      <c r="Z81" s="1"/>
      <c r="AB81" s="19">
        <v>81</v>
      </c>
      <c r="AC81" s="21">
        <v>1</v>
      </c>
    </row>
    <row r="82" spans="1:29" x14ac:dyDescent="0.25">
      <c r="A82" s="14">
        <f t="shared" si="21"/>
        <v>80</v>
      </c>
      <c r="B82" s="30" t="s">
        <v>108</v>
      </c>
      <c r="C82" s="32" t="s">
        <v>121</v>
      </c>
      <c r="D82" s="27" t="s">
        <v>53</v>
      </c>
      <c r="E82" s="15">
        <f t="shared" si="22"/>
        <v>0</v>
      </c>
      <c r="F82" s="15"/>
      <c r="G82" s="15">
        <f t="shared" si="23"/>
        <v>0</v>
      </c>
      <c r="H82" s="17">
        <f t="shared" si="24"/>
        <v>0</v>
      </c>
      <c r="I82" s="16"/>
      <c r="J82" s="22" t="s">
        <v>53</v>
      </c>
      <c r="K82" s="15">
        <f t="shared" si="25"/>
        <v>0</v>
      </c>
      <c r="L82" s="22">
        <v>0</v>
      </c>
      <c r="M82" s="15">
        <f t="shared" si="26"/>
        <v>0</v>
      </c>
      <c r="N82" s="17">
        <f t="shared" si="27"/>
        <v>0</v>
      </c>
      <c r="O82" s="16"/>
      <c r="P82" s="22" t="s">
        <v>53</v>
      </c>
      <c r="Q82" s="15">
        <f t="shared" si="28"/>
        <v>0</v>
      </c>
      <c r="R82" s="22">
        <v>0</v>
      </c>
      <c r="S82" s="15">
        <f t="shared" si="29"/>
        <v>0</v>
      </c>
      <c r="T82" s="17">
        <f t="shared" si="30"/>
        <v>0</v>
      </c>
      <c r="U82" s="16"/>
      <c r="V82" s="30" t="s">
        <v>108</v>
      </c>
      <c r="W82" s="18">
        <f t="shared" si="31"/>
        <v>0</v>
      </c>
      <c r="X82" s="1"/>
      <c r="Y82" s="1"/>
      <c r="Z82" s="1"/>
      <c r="AB82" s="19">
        <v>82</v>
      </c>
      <c r="AC82" s="21">
        <v>1</v>
      </c>
    </row>
    <row r="83" spans="1:29" x14ac:dyDescent="0.25">
      <c r="A83" s="14">
        <f t="shared" si="21"/>
        <v>81</v>
      </c>
      <c r="B83" s="30" t="s">
        <v>109</v>
      </c>
      <c r="C83" s="32" t="s">
        <v>121</v>
      </c>
      <c r="D83" s="27" t="s">
        <v>53</v>
      </c>
      <c r="E83" s="15">
        <f t="shared" si="22"/>
        <v>0</v>
      </c>
      <c r="F83" s="15"/>
      <c r="G83" s="15">
        <f t="shared" si="23"/>
        <v>0</v>
      </c>
      <c r="H83" s="17">
        <f t="shared" si="24"/>
        <v>0</v>
      </c>
      <c r="I83" s="16"/>
      <c r="J83" s="22" t="s">
        <v>53</v>
      </c>
      <c r="K83" s="15">
        <f t="shared" si="25"/>
        <v>0</v>
      </c>
      <c r="L83" s="22">
        <v>0</v>
      </c>
      <c r="M83" s="15">
        <f t="shared" si="26"/>
        <v>0</v>
      </c>
      <c r="N83" s="17">
        <f t="shared" si="27"/>
        <v>0</v>
      </c>
      <c r="O83" s="16"/>
      <c r="P83" s="22" t="s">
        <v>53</v>
      </c>
      <c r="Q83" s="15">
        <f t="shared" si="28"/>
        <v>0</v>
      </c>
      <c r="R83" s="22">
        <v>0</v>
      </c>
      <c r="S83" s="15">
        <f t="shared" si="29"/>
        <v>0</v>
      </c>
      <c r="T83" s="17">
        <f t="shared" si="30"/>
        <v>0</v>
      </c>
      <c r="U83" s="16"/>
      <c r="V83" s="30" t="s">
        <v>109</v>
      </c>
      <c r="W83" s="18">
        <f t="shared" si="31"/>
        <v>0</v>
      </c>
      <c r="X83" s="1"/>
      <c r="Y83" s="1"/>
      <c r="Z83" s="1"/>
      <c r="AB83" s="19">
        <v>83</v>
      </c>
      <c r="AC83" s="21">
        <v>1</v>
      </c>
    </row>
    <row r="84" spans="1:29" x14ac:dyDescent="0.25">
      <c r="A84" s="14">
        <f t="shared" si="21"/>
        <v>82</v>
      </c>
      <c r="B84" s="30" t="s">
        <v>110</v>
      </c>
      <c r="C84" s="32" t="s">
        <v>121</v>
      </c>
      <c r="D84" s="27" t="s">
        <v>53</v>
      </c>
      <c r="E84" s="15">
        <f t="shared" si="22"/>
        <v>0</v>
      </c>
      <c r="F84" s="15"/>
      <c r="G84" s="15">
        <f t="shared" si="23"/>
        <v>0</v>
      </c>
      <c r="H84" s="17">
        <f t="shared" si="24"/>
        <v>0</v>
      </c>
      <c r="I84" s="16"/>
      <c r="J84" s="22" t="s">
        <v>53</v>
      </c>
      <c r="K84" s="15">
        <f t="shared" si="25"/>
        <v>0</v>
      </c>
      <c r="L84" s="22">
        <v>0</v>
      </c>
      <c r="M84" s="15">
        <f t="shared" si="26"/>
        <v>0</v>
      </c>
      <c r="N84" s="17">
        <f t="shared" si="27"/>
        <v>0</v>
      </c>
      <c r="O84" s="16"/>
      <c r="P84" s="22" t="s">
        <v>53</v>
      </c>
      <c r="Q84" s="15">
        <f t="shared" si="28"/>
        <v>0</v>
      </c>
      <c r="R84" s="22">
        <v>0</v>
      </c>
      <c r="S84" s="15">
        <f t="shared" si="29"/>
        <v>0</v>
      </c>
      <c r="T84" s="17">
        <f t="shared" si="30"/>
        <v>0</v>
      </c>
      <c r="U84" s="16"/>
      <c r="V84" s="30" t="s">
        <v>110</v>
      </c>
      <c r="W84" s="18">
        <f t="shared" si="31"/>
        <v>0</v>
      </c>
      <c r="X84" s="1"/>
      <c r="Y84" s="1"/>
      <c r="Z84" s="1"/>
      <c r="AB84" s="19">
        <v>84</v>
      </c>
      <c r="AC84" s="21">
        <v>1</v>
      </c>
    </row>
    <row r="85" spans="1:29" x14ac:dyDescent="0.25">
      <c r="A85" s="14">
        <f t="shared" si="21"/>
        <v>83</v>
      </c>
      <c r="B85" s="30" t="s">
        <v>111</v>
      </c>
      <c r="C85" s="32" t="s">
        <v>121</v>
      </c>
      <c r="D85" s="27" t="s">
        <v>53</v>
      </c>
      <c r="E85" s="15">
        <f t="shared" si="22"/>
        <v>0</v>
      </c>
      <c r="F85" s="15"/>
      <c r="G85" s="15">
        <f t="shared" si="23"/>
        <v>0</v>
      </c>
      <c r="H85" s="17">
        <f t="shared" si="24"/>
        <v>0</v>
      </c>
      <c r="I85" s="16"/>
      <c r="J85" s="22" t="s">
        <v>53</v>
      </c>
      <c r="K85" s="15">
        <f t="shared" si="25"/>
        <v>0</v>
      </c>
      <c r="L85" s="22">
        <v>0</v>
      </c>
      <c r="M85" s="15">
        <f t="shared" si="26"/>
        <v>0</v>
      </c>
      <c r="N85" s="17">
        <f t="shared" si="27"/>
        <v>0</v>
      </c>
      <c r="O85" s="16"/>
      <c r="P85" s="22" t="s">
        <v>53</v>
      </c>
      <c r="Q85" s="15">
        <f t="shared" si="28"/>
        <v>0</v>
      </c>
      <c r="R85" s="22">
        <v>0</v>
      </c>
      <c r="S85" s="15">
        <f t="shared" si="29"/>
        <v>0</v>
      </c>
      <c r="T85" s="17">
        <f t="shared" si="30"/>
        <v>0</v>
      </c>
      <c r="U85" s="16"/>
      <c r="V85" s="30" t="s">
        <v>111</v>
      </c>
      <c r="W85" s="18">
        <f t="shared" si="31"/>
        <v>0</v>
      </c>
      <c r="X85" s="1"/>
      <c r="Y85" s="1"/>
      <c r="Z85" s="1"/>
      <c r="AB85" s="19">
        <v>85</v>
      </c>
      <c r="AC85" s="21">
        <v>1</v>
      </c>
    </row>
    <row r="86" spans="1:29" x14ac:dyDescent="0.25">
      <c r="A86" s="14">
        <f t="shared" si="21"/>
        <v>84</v>
      </c>
      <c r="B86" s="30" t="s">
        <v>112</v>
      </c>
      <c r="C86" s="32" t="s">
        <v>121</v>
      </c>
      <c r="D86" s="27" t="s">
        <v>53</v>
      </c>
      <c r="E86" s="15">
        <f t="shared" si="22"/>
        <v>0</v>
      </c>
      <c r="F86" s="15"/>
      <c r="G86" s="15">
        <f t="shared" si="23"/>
        <v>0</v>
      </c>
      <c r="H86" s="17">
        <f t="shared" si="24"/>
        <v>0</v>
      </c>
      <c r="I86" s="16"/>
      <c r="J86" s="22" t="s">
        <v>53</v>
      </c>
      <c r="K86" s="15">
        <f t="shared" si="25"/>
        <v>0</v>
      </c>
      <c r="L86" s="22">
        <v>0</v>
      </c>
      <c r="M86" s="15">
        <f t="shared" si="26"/>
        <v>0</v>
      </c>
      <c r="N86" s="17">
        <f t="shared" si="27"/>
        <v>0</v>
      </c>
      <c r="O86" s="16"/>
      <c r="P86" s="22" t="s">
        <v>53</v>
      </c>
      <c r="Q86" s="15">
        <f t="shared" si="28"/>
        <v>0</v>
      </c>
      <c r="R86" s="22">
        <v>0</v>
      </c>
      <c r="S86" s="15">
        <f t="shared" si="29"/>
        <v>0</v>
      </c>
      <c r="T86" s="17">
        <f t="shared" si="30"/>
        <v>0</v>
      </c>
      <c r="U86" s="16"/>
      <c r="V86" s="30" t="s">
        <v>112</v>
      </c>
      <c r="W86" s="18">
        <f t="shared" si="31"/>
        <v>0</v>
      </c>
      <c r="X86" s="1"/>
      <c r="Y86" s="1"/>
      <c r="Z86" s="1"/>
      <c r="AB86" s="19">
        <v>86</v>
      </c>
      <c r="AC86" s="21">
        <v>1</v>
      </c>
    </row>
    <row r="87" spans="1:29" x14ac:dyDescent="0.25">
      <c r="A87" s="14">
        <f t="shared" si="21"/>
        <v>85</v>
      </c>
      <c r="B87" s="30" t="s">
        <v>113</v>
      </c>
      <c r="C87" s="32" t="s">
        <v>121</v>
      </c>
      <c r="D87" s="27" t="s">
        <v>53</v>
      </c>
      <c r="E87" s="15">
        <f t="shared" si="22"/>
        <v>0</v>
      </c>
      <c r="F87" s="15"/>
      <c r="G87" s="15">
        <f t="shared" si="23"/>
        <v>0</v>
      </c>
      <c r="H87" s="17">
        <f t="shared" si="24"/>
        <v>0</v>
      </c>
      <c r="I87" s="16"/>
      <c r="J87" s="22" t="s">
        <v>53</v>
      </c>
      <c r="K87" s="15">
        <f t="shared" si="25"/>
        <v>0</v>
      </c>
      <c r="L87" s="22">
        <v>0</v>
      </c>
      <c r="M87" s="15">
        <f t="shared" si="26"/>
        <v>0</v>
      </c>
      <c r="N87" s="17">
        <f t="shared" si="27"/>
        <v>0</v>
      </c>
      <c r="O87" s="16"/>
      <c r="P87" s="22" t="s">
        <v>53</v>
      </c>
      <c r="Q87" s="15">
        <f t="shared" si="28"/>
        <v>0</v>
      </c>
      <c r="R87" s="22">
        <v>0</v>
      </c>
      <c r="S87" s="15">
        <f t="shared" si="29"/>
        <v>0</v>
      </c>
      <c r="T87" s="17">
        <f t="shared" si="30"/>
        <v>0</v>
      </c>
      <c r="U87" s="16"/>
      <c r="V87" s="30" t="s">
        <v>113</v>
      </c>
      <c r="W87" s="18">
        <f t="shared" si="31"/>
        <v>0</v>
      </c>
      <c r="X87" s="1"/>
      <c r="Y87" s="1"/>
      <c r="Z87" s="1"/>
      <c r="AB87" s="19">
        <v>87</v>
      </c>
      <c r="AC87" s="21">
        <v>1</v>
      </c>
    </row>
    <row r="88" spans="1:29" x14ac:dyDescent="0.25">
      <c r="A88" s="14">
        <f t="shared" si="21"/>
        <v>86</v>
      </c>
      <c r="B88" s="30" t="s">
        <v>114</v>
      </c>
      <c r="C88" s="32" t="s">
        <v>121</v>
      </c>
      <c r="D88" s="27" t="s">
        <v>53</v>
      </c>
      <c r="E88" s="15">
        <f t="shared" si="22"/>
        <v>0</v>
      </c>
      <c r="F88" s="15"/>
      <c r="G88" s="15">
        <f t="shared" si="23"/>
        <v>0</v>
      </c>
      <c r="H88" s="17">
        <f t="shared" si="24"/>
        <v>0</v>
      </c>
      <c r="I88" s="16"/>
      <c r="J88" s="22" t="s">
        <v>53</v>
      </c>
      <c r="K88" s="15">
        <f t="shared" si="25"/>
        <v>0</v>
      </c>
      <c r="L88" s="22">
        <v>0</v>
      </c>
      <c r="M88" s="15">
        <f t="shared" si="26"/>
        <v>0</v>
      </c>
      <c r="N88" s="17">
        <f t="shared" si="27"/>
        <v>0</v>
      </c>
      <c r="O88" s="16"/>
      <c r="P88" s="22" t="s">
        <v>53</v>
      </c>
      <c r="Q88" s="15">
        <f t="shared" si="28"/>
        <v>0</v>
      </c>
      <c r="R88" s="22">
        <v>0</v>
      </c>
      <c r="S88" s="15">
        <f t="shared" si="29"/>
        <v>0</v>
      </c>
      <c r="T88" s="17">
        <f t="shared" si="30"/>
        <v>0</v>
      </c>
      <c r="U88" s="16"/>
      <c r="V88" s="30" t="s">
        <v>114</v>
      </c>
      <c r="W88" s="18">
        <f t="shared" si="31"/>
        <v>0</v>
      </c>
      <c r="X88" s="1"/>
      <c r="Y88" s="1"/>
      <c r="Z88" s="1"/>
      <c r="AB88" s="19">
        <v>88</v>
      </c>
      <c r="AC88" s="21">
        <v>1</v>
      </c>
    </row>
    <row r="89" spans="1:29" x14ac:dyDescent="0.25">
      <c r="A89" s="14">
        <f t="shared" si="21"/>
        <v>87</v>
      </c>
      <c r="B89" s="30" t="s">
        <v>115</v>
      </c>
      <c r="C89" s="32" t="s">
        <v>121</v>
      </c>
      <c r="D89" s="27" t="s">
        <v>53</v>
      </c>
      <c r="E89" s="15">
        <f t="shared" si="22"/>
        <v>0</v>
      </c>
      <c r="F89" s="15"/>
      <c r="G89" s="15">
        <f t="shared" si="23"/>
        <v>0</v>
      </c>
      <c r="H89" s="17">
        <f t="shared" si="24"/>
        <v>0</v>
      </c>
      <c r="I89" s="16"/>
      <c r="J89" s="22" t="s">
        <v>53</v>
      </c>
      <c r="K89" s="15">
        <f t="shared" si="25"/>
        <v>0</v>
      </c>
      <c r="L89" s="22">
        <v>0</v>
      </c>
      <c r="M89" s="15">
        <f t="shared" si="26"/>
        <v>0</v>
      </c>
      <c r="N89" s="17">
        <f t="shared" si="27"/>
        <v>0</v>
      </c>
      <c r="O89" s="16"/>
      <c r="P89" s="22" t="s">
        <v>53</v>
      </c>
      <c r="Q89" s="15">
        <f t="shared" si="28"/>
        <v>0</v>
      </c>
      <c r="R89" s="22">
        <v>0</v>
      </c>
      <c r="S89" s="15">
        <f t="shared" si="29"/>
        <v>0</v>
      </c>
      <c r="T89" s="17">
        <f t="shared" si="30"/>
        <v>0</v>
      </c>
      <c r="U89" s="16"/>
      <c r="V89" s="30" t="s">
        <v>115</v>
      </c>
      <c r="W89" s="18">
        <f t="shared" si="31"/>
        <v>0</v>
      </c>
      <c r="X89" s="1"/>
      <c r="Y89" s="1"/>
      <c r="Z89" s="1"/>
      <c r="AB89" s="19">
        <v>89</v>
      </c>
      <c r="AC89" s="21">
        <v>1</v>
      </c>
    </row>
    <row r="90" spans="1:29" x14ac:dyDescent="0.25">
      <c r="A90" s="14">
        <f t="shared" si="21"/>
        <v>88</v>
      </c>
      <c r="B90" s="30" t="s">
        <v>116</v>
      </c>
      <c r="C90" s="32" t="s">
        <v>121</v>
      </c>
      <c r="D90" s="27" t="s">
        <v>53</v>
      </c>
      <c r="E90" s="15">
        <f t="shared" si="22"/>
        <v>0</v>
      </c>
      <c r="F90" s="15"/>
      <c r="G90" s="15">
        <f t="shared" si="23"/>
        <v>0</v>
      </c>
      <c r="H90" s="17">
        <f t="shared" si="24"/>
        <v>0</v>
      </c>
      <c r="I90" s="16"/>
      <c r="J90" s="22" t="s">
        <v>53</v>
      </c>
      <c r="K90" s="15">
        <f t="shared" si="25"/>
        <v>0</v>
      </c>
      <c r="L90" s="22">
        <v>0</v>
      </c>
      <c r="M90" s="15">
        <f t="shared" si="26"/>
        <v>0</v>
      </c>
      <c r="N90" s="17">
        <f t="shared" si="27"/>
        <v>0</v>
      </c>
      <c r="O90" s="16"/>
      <c r="P90" s="22" t="s">
        <v>53</v>
      </c>
      <c r="Q90" s="15">
        <f t="shared" si="28"/>
        <v>0</v>
      </c>
      <c r="R90" s="22">
        <v>0</v>
      </c>
      <c r="S90" s="15">
        <f t="shared" si="29"/>
        <v>0</v>
      </c>
      <c r="T90" s="17">
        <f t="shared" si="30"/>
        <v>0</v>
      </c>
      <c r="U90" s="16"/>
      <c r="V90" s="30" t="s">
        <v>116</v>
      </c>
      <c r="W90" s="18">
        <f t="shared" si="31"/>
        <v>0</v>
      </c>
      <c r="X90" s="1"/>
      <c r="Y90" s="1"/>
      <c r="Z90" s="1"/>
      <c r="AB90" s="19">
        <v>90</v>
      </c>
      <c r="AC90" s="21">
        <v>1</v>
      </c>
    </row>
    <row r="91" spans="1:29" x14ac:dyDescent="0.25">
      <c r="A91" s="14">
        <f t="shared" si="21"/>
        <v>89</v>
      </c>
      <c r="B91" s="30" t="s">
        <v>117</v>
      </c>
      <c r="C91" s="32" t="s">
        <v>121</v>
      </c>
      <c r="D91" s="27" t="s">
        <v>53</v>
      </c>
      <c r="E91" s="15">
        <f t="shared" si="22"/>
        <v>0</v>
      </c>
      <c r="F91" s="15"/>
      <c r="G91" s="15">
        <f t="shared" si="23"/>
        <v>0</v>
      </c>
      <c r="H91" s="17">
        <f t="shared" si="24"/>
        <v>0</v>
      </c>
      <c r="I91" s="16"/>
      <c r="J91" s="22" t="s">
        <v>53</v>
      </c>
      <c r="K91" s="15">
        <f t="shared" si="25"/>
        <v>0</v>
      </c>
      <c r="L91" s="22">
        <v>0</v>
      </c>
      <c r="M91" s="15">
        <f t="shared" si="26"/>
        <v>0</v>
      </c>
      <c r="N91" s="17">
        <f t="shared" si="27"/>
        <v>0</v>
      </c>
      <c r="O91" s="16"/>
      <c r="P91" s="22" t="s">
        <v>53</v>
      </c>
      <c r="Q91" s="15">
        <f t="shared" si="28"/>
        <v>0</v>
      </c>
      <c r="R91" s="22">
        <v>0</v>
      </c>
      <c r="S91" s="15">
        <f t="shared" si="29"/>
        <v>0</v>
      </c>
      <c r="T91" s="17">
        <f t="shared" si="30"/>
        <v>0</v>
      </c>
      <c r="U91" s="16"/>
      <c r="V91" s="30" t="s">
        <v>117</v>
      </c>
      <c r="W91" s="18">
        <f t="shared" si="31"/>
        <v>0</v>
      </c>
      <c r="X91" s="1"/>
      <c r="Y91" s="1"/>
      <c r="Z91" s="1"/>
      <c r="AB91" s="19">
        <v>91</v>
      </c>
      <c r="AC91" s="21">
        <v>1</v>
      </c>
    </row>
    <row r="92" spans="1:29" x14ac:dyDescent="0.25">
      <c r="A92" s="14">
        <f t="shared" si="21"/>
        <v>90</v>
      </c>
      <c r="B92" s="30" t="s">
        <v>118</v>
      </c>
      <c r="C92" s="32" t="s">
        <v>121</v>
      </c>
      <c r="D92" s="27" t="s">
        <v>53</v>
      </c>
      <c r="E92" s="15">
        <f t="shared" si="22"/>
        <v>0</v>
      </c>
      <c r="F92" s="15"/>
      <c r="G92" s="15">
        <f t="shared" si="23"/>
        <v>0</v>
      </c>
      <c r="H92" s="17">
        <f t="shared" si="24"/>
        <v>0</v>
      </c>
      <c r="I92" s="16"/>
      <c r="J92" s="22" t="s">
        <v>53</v>
      </c>
      <c r="K92" s="15">
        <f t="shared" si="25"/>
        <v>0</v>
      </c>
      <c r="L92" s="22">
        <v>0</v>
      </c>
      <c r="M92" s="15">
        <f t="shared" si="26"/>
        <v>0</v>
      </c>
      <c r="N92" s="17">
        <f t="shared" si="27"/>
        <v>0</v>
      </c>
      <c r="O92" s="16"/>
      <c r="P92" s="22" t="s">
        <v>53</v>
      </c>
      <c r="Q92" s="15">
        <f t="shared" si="28"/>
        <v>0</v>
      </c>
      <c r="R92" s="22">
        <v>0</v>
      </c>
      <c r="S92" s="15">
        <f t="shared" si="29"/>
        <v>0</v>
      </c>
      <c r="T92" s="17">
        <f t="shared" si="30"/>
        <v>0</v>
      </c>
      <c r="U92" s="16"/>
      <c r="V92" s="30" t="s">
        <v>118</v>
      </c>
      <c r="W92" s="18">
        <f t="shared" si="31"/>
        <v>0</v>
      </c>
      <c r="X92" s="1"/>
      <c r="Y92" s="1"/>
      <c r="Z92" s="1"/>
      <c r="AB92" s="19">
        <v>92</v>
      </c>
      <c r="AC92" s="21">
        <v>1</v>
      </c>
    </row>
    <row r="93" spans="1:29" x14ac:dyDescent="0.25">
      <c r="A93" s="14">
        <f t="shared" si="21"/>
        <v>91</v>
      </c>
      <c r="B93" s="30" t="s">
        <v>119</v>
      </c>
      <c r="C93" s="32" t="s">
        <v>121</v>
      </c>
      <c r="D93" s="27" t="s">
        <v>53</v>
      </c>
      <c r="E93" s="15">
        <f t="shared" si="22"/>
        <v>0</v>
      </c>
      <c r="F93" s="15"/>
      <c r="G93" s="15">
        <f t="shared" si="23"/>
        <v>0</v>
      </c>
      <c r="H93" s="17">
        <f t="shared" si="24"/>
        <v>0</v>
      </c>
      <c r="I93" s="16"/>
      <c r="J93" s="22" t="s">
        <v>53</v>
      </c>
      <c r="K93" s="15">
        <f t="shared" si="25"/>
        <v>0</v>
      </c>
      <c r="L93" s="22">
        <v>0</v>
      </c>
      <c r="M93" s="15">
        <f t="shared" si="26"/>
        <v>0</v>
      </c>
      <c r="N93" s="17">
        <f t="shared" si="27"/>
        <v>0</v>
      </c>
      <c r="O93" s="16"/>
      <c r="P93" s="22" t="s">
        <v>53</v>
      </c>
      <c r="Q93" s="15">
        <f t="shared" si="28"/>
        <v>0</v>
      </c>
      <c r="R93" s="22">
        <v>0</v>
      </c>
      <c r="S93" s="15">
        <f t="shared" si="29"/>
        <v>0</v>
      </c>
      <c r="T93" s="17">
        <f t="shared" si="30"/>
        <v>0</v>
      </c>
      <c r="U93" s="16"/>
      <c r="V93" s="30" t="s">
        <v>119</v>
      </c>
      <c r="W93" s="18">
        <f t="shared" si="31"/>
        <v>0</v>
      </c>
      <c r="X93" s="1"/>
      <c r="Y93" s="1"/>
      <c r="Z93" s="1"/>
      <c r="AB93" s="19">
        <v>93</v>
      </c>
      <c r="AC93" s="21">
        <v>1</v>
      </c>
    </row>
    <row r="94" spans="1:29" x14ac:dyDescent="0.25">
      <c r="A94" s="14">
        <f t="shared" si="21"/>
        <v>92</v>
      </c>
      <c r="B94" s="24"/>
      <c r="C94" s="28"/>
      <c r="D94" s="27" t="s">
        <v>53</v>
      </c>
      <c r="E94" s="15">
        <f t="shared" si="22"/>
        <v>0</v>
      </c>
      <c r="F94" s="15"/>
      <c r="G94" s="15">
        <f t="shared" si="23"/>
        <v>0</v>
      </c>
      <c r="H94" s="17">
        <f t="shared" si="24"/>
        <v>0</v>
      </c>
      <c r="I94" s="16"/>
      <c r="J94" s="22" t="s">
        <v>53</v>
      </c>
      <c r="K94" s="15">
        <f t="shared" si="25"/>
        <v>0</v>
      </c>
      <c r="L94" s="22">
        <v>0</v>
      </c>
      <c r="M94" s="15">
        <f t="shared" si="26"/>
        <v>0</v>
      </c>
      <c r="N94" s="17">
        <f t="shared" si="27"/>
        <v>0</v>
      </c>
      <c r="O94" s="16"/>
      <c r="P94" s="22" t="s">
        <v>53</v>
      </c>
      <c r="Q94" s="15">
        <f t="shared" si="28"/>
        <v>0</v>
      </c>
      <c r="R94" s="22">
        <v>0</v>
      </c>
      <c r="S94" s="15">
        <f t="shared" si="29"/>
        <v>0</v>
      </c>
      <c r="T94" s="17">
        <f t="shared" si="30"/>
        <v>0</v>
      </c>
      <c r="U94" s="16"/>
      <c r="V94" s="15"/>
      <c r="W94" s="18">
        <f t="shared" si="31"/>
        <v>0</v>
      </c>
      <c r="X94" s="1"/>
      <c r="Y94" s="1"/>
      <c r="Z94" s="1"/>
      <c r="AB94" s="19">
        <v>94</v>
      </c>
      <c r="AC94" s="21">
        <v>1</v>
      </c>
    </row>
    <row r="95" spans="1:29" x14ac:dyDescent="0.25">
      <c r="A95" s="14">
        <f t="shared" si="21"/>
        <v>93</v>
      </c>
      <c r="B95" s="24"/>
      <c r="C95" s="28"/>
      <c r="D95" s="27" t="s">
        <v>53</v>
      </c>
      <c r="E95" s="15">
        <f t="shared" si="22"/>
        <v>0</v>
      </c>
      <c r="F95" s="15"/>
      <c r="G95" s="15">
        <f t="shared" si="23"/>
        <v>0</v>
      </c>
      <c r="H95" s="17">
        <f t="shared" si="24"/>
        <v>0</v>
      </c>
      <c r="I95" s="16"/>
      <c r="J95" s="22" t="s">
        <v>53</v>
      </c>
      <c r="K95" s="15">
        <f t="shared" si="25"/>
        <v>0</v>
      </c>
      <c r="L95" s="15"/>
      <c r="M95" s="15">
        <f t="shared" si="26"/>
        <v>0</v>
      </c>
      <c r="N95" s="17">
        <f t="shared" si="27"/>
        <v>0</v>
      </c>
      <c r="O95" s="16"/>
      <c r="P95" s="22" t="s">
        <v>53</v>
      </c>
      <c r="Q95" s="15">
        <f t="shared" si="28"/>
        <v>0</v>
      </c>
      <c r="R95" s="15"/>
      <c r="S95" s="15">
        <f t="shared" si="29"/>
        <v>0</v>
      </c>
      <c r="T95" s="17">
        <f t="shared" si="30"/>
        <v>0</v>
      </c>
      <c r="U95" s="16"/>
      <c r="V95" s="15"/>
      <c r="W95" s="18">
        <f t="shared" si="31"/>
        <v>0</v>
      </c>
      <c r="X95" s="1"/>
      <c r="Y95" s="1"/>
      <c r="Z95" s="1"/>
      <c r="AB95" s="19">
        <v>95</v>
      </c>
      <c r="AC95" s="21">
        <v>1</v>
      </c>
    </row>
    <row r="96" spans="1:29" x14ac:dyDescent="0.25">
      <c r="A96" s="14">
        <f t="shared" si="21"/>
        <v>94</v>
      </c>
      <c r="B96" s="24"/>
      <c r="C96" s="28"/>
      <c r="D96" s="27" t="s">
        <v>53</v>
      </c>
      <c r="E96" s="15">
        <f t="shared" si="22"/>
        <v>0</v>
      </c>
      <c r="F96" s="15"/>
      <c r="G96" s="15">
        <f t="shared" si="23"/>
        <v>0</v>
      </c>
      <c r="H96" s="17">
        <f t="shared" si="24"/>
        <v>0</v>
      </c>
      <c r="I96" s="16"/>
      <c r="J96" s="22" t="s">
        <v>53</v>
      </c>
      <c r="K96" s="15">
        <f t="shared" si="25"/>
        <v>0</v>
      </c>
      <c r="L96" s="15"/>
      <c r="M96" s="15">
        <f t="shared" si="26"/>
        <v>0</v>
      </c>
      <c r="N96" s="17">
        <f t="shared" si="27"/>
        <v>0</v>
      </c>
      <c r="O96" s="16"/>
      <c r="P96" s="22" t="s">
        <v>53</v>
      </c>
      <c r="Q96" s="15">
        <f t="shared" si="28"/>
        <v>0</v>
      </c>
      <c r="R96" s="15"/>
      <c r="S96" s="15">
        <f t="shared" si="29"/>
        <v>0</v>
      </c>
      <c r="T96" s="17">
        <f t="shared" si="30"/>
        <v>0</v>
      </c>
      <c r="U96" s="16"/>
      <c r="V96" s="15"/>
      <c r="W96" s="18">
        <f t="shared" si="31"/>
        <v>0</v>
      </c>
      <c r="X96" s="1"/>
      <c r="Y96" s="1"/>
      <c r="Z96" s="1"/>
      <c r="AB96" s="19">
        <v>96</v>
      </c>
      <c r="AC96" s="21">
        <v>1</v>
      </c>
    </row>
    <row r="97" spans="1:29" x14ac:dyDescent="0.25">
      <c r="A97" s="14">
        <f t="shared" si="21"/>
        <v>95</v>
      </c>
      <c r="B97" s="24"/>
      <c r="C97" s="28"/>
      <c r="D97" s="27" t="s">
        <v>53</v>
      </c>
      <c r="E97" s="15">
        <f t="shared" si="22"/>
        <v>0</v>
      </c>
      <c r="F97" s="15"/>
      <c r="G97" s="15">
        <f t="shared" si="23"/>
        <v>0</v>
      </c>
      <c r="H97" s="17">
        <f t="shared" si="24"/>
        <v>0</v>
      </c>
      <c r="I97" s="16"/>
      <c r="J97" s="22" t="s">
        <v>53</v>
      </c>
      <c r="K97" s="15">
        <f t="shared" si="25"/>
        <v>0</v>
      </c>
      <c r="L97" s="15"/>
      <c r="M97" s="15">
        <f t="shared" si="26"/>
        <v>0</v>
      </c>
      <c r="N97" s="17">
        <f t="shared" si="27"/>
        <v>0</v>
      </c>
      <c r="O97" s="16"/>
      <c r="P97" s="22" t="s">
        <v>53</v>
      </c>
      <c r="Q97" s="15">
        <f t="shared" si="28"/>
        <v>0</v>
      </c>
      <c r="R97" s="15"/>
      <c r="S97" s="15">
        <f t="shared" si="29"/>
        <v>0</v>
      </c>
      <c r="T97" s="17">
        <f t="shared" si="30"/>
        <v>0</v>
      </c>
      <c r="U97" s="16"/>
      <c r="V97" s="15"/>
      <c r="W97" s="18">
        <f t="shared" si="31"/>
        <v>0</v>
      </c>
      <c r="X97" s="1"/>
      <c r="Y97" s="1"/>
      <c r="Z97" s="1"/>
      <c r="AB97" s="19">
        <v>97</v>
      </c>
      <c r="AC97" s="21">
        <v>1</v>
      </c>
    </row>
    <row r="98" spans="1:29" x14ac:dyDescent="0.25">
      <c r="A98" s="14">
        <f t="shared" si="21"/>
        <v>96</v>
      </c>
      <c r="B98" s="24"/>
      <c r="C98" s="28"/>
      <c r="D98" s="27" t="s">
        <v>53</v>
      </c>
      <c r="E98" s="15">
        <f t="shared" si="22"/>
        <v>0</v>
      </c>
      <c r="F98" s="15"/>
      <c r="G98" s="15">
        <f t="shared" si="23"/>
        <v>0</v>
      </c>
      <c r="H98" s="17">
        <f t="shared" si="24"/>
        <v>0</v>
      </c>
      <c r="I98" s="16"/>
      <c r="J98" s="22" t="s">
        <v>53</v>
      </c>
      <c r="K98" s="15">
        <f t="shared" si="25"/>
        <v>0</v>
      </c>
      <c r="L98" s="15"/>
      <c r="M98" s="15">
        <f t="shared" si="26"/>
        <v>0</v>
      </c>
      <c r="N98" s="17">
        <f t="shared" si="27"/>
        <v>0</v>
      </c>
      <c r="O98" s="16"/>
      <c r="P98" s="22" t="s">
        <v>53</v>
      </c>
      <c r="Q98" s="15">
        <f t="shared" si="28"/>
        <v>0</v>
      </c>
      <c r="R98" s="15"/>
      <c r="S98" s="15">
        <f t="shared" si="29"/>
        <v>0</v>
      </c>
      <c r="T98" s="17">
        <f t="shared" si="30"/>
        <v>0</v>
      </c>
      <c r="U98" s="16"/>
      <c r="V98" s="15"/>
      <c r="W98" s="18">
        <f t="shared" si="31"/>
        <v>0</v>
      </c>
      <c r="X98" s="1"/>
      <c r="Y98" s="1"/>
      <c r="Z98" s="1"/>
      <c r="AB98" s="19">
        <v>98</v>
      </c>
      <c r="AC98" s="21">
        <v>1</v>
      </c>
    </row>
    <row r="99" spans="1:29" x14ac:dyDescent="0.25">
      <c r="A99" s="14">
        <f t="shared" si="21"/>
        <v>97</v>
      </c>
      <c r="B99" s="24"/>
      <c r="C99" s="28"/>
      <c r="D99" s="27" t="s">
        <v>53</v>
      </c>
      <c r="E99" s="15">
        <f t="shared" ref="E99:E130" si="32">IF(D99=$AB$2,$AC$2,IF(D99=$AB$3,$AC$3,IF(D99=$AB$4,$AC$4,IF(D99=$AB$5,$AC$5,IF(D99&lt;=$AB$11,$AC$11,IF(D99&lt;=$AB$21,$AC$21,IF(D99&lt;=$AB$51,$AC$51,IF(D99&lt;=$AB$80,$AC$80,IF(D99&lt;=$AB$100,$AC$100, IF(D99=$AB$101, $AC$101))))))))))</f>
        <v>0</v>
      </c>
      <c r="F99" s="15"/>
      <c r="G99" s="15">
        <f t="shared" ref="G99:G130" si="33">F99*2</f>
        <v>0</v>
      </c>
      <c r="H99" s="17">
        <f t="shared" ref="H99:H130" si="34">E99+G99</f>
        <v>0</v>
      </c>
      <c r="I99" s="16"/>
      <c r="J99" s="22" t="s">
        <v>53</v>
      </c>
      <c r="K99" s="15">
        <f t="shared" ref="K99:K130" si="35">IF(J99=$AB$2,$AC$2,IF(J99=$AB$3,$AC$3,IF(J99=$AB$4,$AC$4,IF(J99=$AB$5,$AC$5,IF(J99&lt;=$AB$11,$AC$11,IF(J99&lt;=$AB$21,$AC$21,IF(J99&lt;=$AB$51,$AC$51,IF(J99&lt;=$AB$80,$AC$80,IF(J99&lt;=$AB$100,$AC$100,IF(J99=$AB$101,$AC$101))))))))))</f>
        <v>0</v>
      </c>
      <c r="L99" s="15"/>
      <c r="M99" s="15">
        <f t="shared" ref="M99:M130" si="36">L99*2</f>
        <v>0</v>
      </c>
      <c r="N99" s="17">
        <f t="shared" ref="N99:N130" si="37">K99+M99</f>
        <v>0</v>
      </c>
      <c r="O99" s="16"/>
      <c r="P99" s="22" t="s">
        <v>53</v>
      </c>
      <c r="Q99" s="15">
        <f t="shared" ref="Q99:Q130" si="38">IF(P99=$AB$2,$AC$2,IF(P99=$AB$3,$AC$3,IF(P99=$AB$4,$AC$4,IF(P99=$AB$5,$AC$5,IF(P99&lt;=$AB$11,$AC$11,IF(P99&lt;=$AB$21,$AC$21,IF(P99&lt;=$AB$51,$AC$51,IF(P99&lt;=$AB$80,$AC$80,IF(P99&lt;=$AB$100,$AC$100,IF(P99=$AB$101,$AC$101))))))))))</f>
        <v>0</v>
      </c>
      <c r="R99" s="15"/>
      <c r="S99" s="15">
        <f t="shared" ref="S99:S130" si="39">R99*2</f>
        <v>0</v>
      </c>
      <c r="T99" s="17">
        <f t="shared" ref="T99:T130" si="40">Q99+S99</f>
        <v>0</v>
      </c>
      <c r="U99" s="16"/>
      <c r="V99" s="15"/>
      <c r="W99" s="18">
        <f t="shared" ref="W99:W130" si="41">H99+N99+T99</f>
        <v>0</v>
      </c>
      <c r="X99" s="1"/>
      <c r="Y99" s="1"/>
      <c r="Z99" s="1"/>
      <c r="AB99" s="19">
        <v>99</v>
      </c>
      <c r="AC99" s="21">
        <v>1</v>
      </c>
    </row>
    <row r="100" spans="1:29" x14ac:dyDescent="0.25">
      <c r="A100" s="14">
        <f t="shared" si="21"/>
        <v>98</v>
      </c>
      <c r="B100" s="24"/>
      <c r="C100" s="28"/>
      <c r="D100" s="27" t="s">
        <v>53</v>
      </c>
      <c r="E100" s="15">
        <f t="shared" si="32"/>
        <v>0</v>
      </c>
      <c r="F100" s="15"/>
      <c r="G100" s="15">
        <f t="shared" si="33"/>
        <v>0</v>
      </c>
      <c r="H100" s="17">
        <f t="shared" si="34"/>
        <v>0</v>
      </c>
      <c r="I100" s="16"/>
      <c r="J100" s="22" t="s">
        <v>53</v>
      </c>
      <c r="K100" s="15">
        <f t="shared" si="35"/>
        <v>0</v>
      </c>
      <c r="L100" s="15"/>
      <c r="M100" s="15">
        <f t="shared" si="36"/>
        <v>0</v>
      </c>
      <c r="N100" s="17">
        <f t="shared" si="37"/>
        <v>0</v>
      </c>
      <c r="O100" s="16"/>
      <c r="P100" s="22" t="s">
        <v>53</v>
      </c>
      <c r="Q100" s="15">
        <f t="shared" si="38"/>
        <v>0</v>
      </c>
      <c r="R100" s="15"/>
      <c r="S100" s="15">
        <f t="shared" si="39"/>
        <v>0</v>
      </c>
      <c r="T100" s="17">
        <f t="shared" si="40"/>
        <v>0</v>
      </c>
      <c r="U100" s="16"/>
      <c r="V100" s="15"/>
      <c r="W100" s="18">
        <f t="shared" si="41"/>
        <v>0</v>
      </c>
      <c r="X100" s="1"/>
      <c r="Y100" s="1"/>
      <c r="Z100" s="1"/>
      <c r="AB100" s="19">
        <v>100</v>
      </c>
      <c r="AC100" s="21">
        <v>1</v>
      </c>
    </row>
    <row r="101" spans="1:29" x14ac:dyDescent="0.25">
      <c r="A101" s="14">
        <f t="shared" si="21"/>
        <v>99</v>
      </c>
      <c r="B101" s="24"/>
      <c r="C101" s="28"/>
      <c r="D101" s="27" t="s">
        <v>53</v>
      </c>
      <c r="E101" s="15">
        <f t="shared" si="32"/>
        <v>0</v>
      </c>
      <c r="F101" s="15"/>
      <c r="G101" s="15">
        <f t="shared" si="33"/>
        <v>0</v>
      </c>
      <c r="H101" s="17">
        <f t="shared" si="34"/>
        <v>0</v>
      </c>
      <c r="I101" s="16"/>
      <c r="J101" s="22" t="s">
        <v>53</v>
      </c>
      <c r="K101" s="15">
        <f t="shared" si="35"/>
        <v>0</v>
      </c>
      <c r="L101" s="15"/>
      <c r="M101" s="15">
        <f t="shared" si="36"/>
        <v>0</v>
      </c>
      <c r="N101" s="17">
        <f t="shared" si="37"/>
        <v>0</v>
      </c>
      <c r="O101" s="16"/>
      <c r="P101" s="22" t="s">
        <v>53</v>
      </c>
      <c r="Q101" s="15">
        <f t="shared" si="38"/>
        <v>0</v>
      </c>
      <c r="R101" s="15"/>
      <c r="S101" s="15">
        <f t="shared" si="39"/>
        <v>0</v>
      </c>
      <c r="T101" s="17">
        <f t="shared" si="40"/>
        <v>0</v>
      </c>
      <c r="U101" s="16"/>
      <c r="V101" s="15"/>
      <c r="W101" s="18">
        <f t="shared" si="41"/>
        <v>0</v>
      </c>
      <c r="X101" s="1"/>
      <c r="Y101" s="1"/>
      <c r="Z101" s="1"/>
      <c r="AB101" s="21" t="s">
        <v>53</v>
      </c>
      <c r="AC101" s="21">
        <v>0</v>
      </c>
    </row>
    <row r="102" spans="1:29" x14ac:dyDescent="0.25">
      <c r="A102" s="14">
        <f t="shared" si="21"/>
        <v>100</v>
      </c>
      <c r="B102" s="24"/>
      <c r="C102" s="28"/>
      <c r="D102" s="27" t="s">
        <v>53</v>
      </c>
      <c r="E102" s="15">
        <f t="shared" si="32"/>
        <v>0</v>
      </c>
      <c r="F102" s="15"/>
      <c r="G102" s="15">
        <f t="shared" si="33"/>
        <v>0</v>
      </c>
      <c r="H102" s="17">
        <f t="shared" si="34"/>
        <v>0</v>
      </c>
      <c r="I102" s="16"/>
      <c r="J102" s="22" t="s">
        <v>53</v>
      </c>
      <c r="K102" s="15">
        <f t="shared" si="35"/>
        <v>0</v>
      </c>
      <c r="L102" s="15"/>
      <c r="M102" s="15">
        <f t="shared" si="36"/>
        <v>0</v>
      </c>
      <c r="N102" s="17">
        <f t="shared" si="37"/>
        <v>0</v>
      </c>
      <c r="O102" s="16"/>
      <c r="P102" s="22" t="s">
        <v>53</v>
      </c>
      <c r="Q102" s="15">
        <f t="shared" si="38"/>
        <v>0</v>
      </c>
      <c r="R102" s="15"/>
      <c r="S102" s="15">
        <f t="shared" si="39"/>
        <v>0</v>
      </c>
      <c r="T102" s="17">
        <f t="shared" si="40"/>
        <v>0</v>
      </c>
      <c r="U102" s="16"/>
      <c r="V102" s="15"/>
      <c r="W102" s="18">
        <f t="shared" si="41"/>
        <v>0</v>
      </c>
      <c r="X102" s="1"/>
      <c r="Y102" s="1"/>
      <c r="Z102" s="1"/>
    </row>
    <row r="103" spans="1:29" x14ac:dyDescent="0.25">
      <c r="A103" s="14">
        <f t="shared" si="21"/>
        <v>101</v>
      </c>
      <c r="B103" s="24"/>
      <c r="C103" s="28"/>
      <c r="D103" s="27" t="s">
        <v>53</v>
      </c>
      <c r="E103" s="15">
        <f t="shared" si="32"/>
        <v>0</v>
      </c>
      <c r="F103" s="15"/>
      <c r="G103" s="15">
        <f t="shared" si="33"/>
        <v>0</v>
      </c>
      <c r="H103" s="17">
        <f t="shared" si="34"/>
        <v>0</v>
      </c>
      <c r="I103" s="16"/>
      <c r="J103" s="22" t="s">
        <v>53</v>
      </c>
      <c r="K103" s="15">
        <f t="shared" si="35"/>
        <v>0</v>
      </c>
      <c r="L103" s="15"/>
      <c r="M103" s="15">
        <f t="shared" si="36"/>
        <v>0</v>
      </c>
      <c r="N103" s="17">
        <f t="shared" si="37"/>
        <v>0</v>
      </c>
      <c r="O103" s="16"/>
      <c r="P103" s="22" t="s">
        <v>53</v>
      </c>
      <c r="Q103" s="15">
        <f t="shared" si="38"/>
        <v>0</v>
      </c>
      <c r="R103" s="15"/>
      <c r="S103" s="15">
        <f t="shared" si="39"/>
        <v>0</v>
      </c>
      <c r="T103" s="17">
        <f t="shared" si="40"/>
        <v>0</v>
      </c>
      <c r="U103" s="16"/>
      <c r="V103" s="15"/>
      <c r="W103" s="18">
        <f t="shared" si="41"/>
        <v>0</v>
      </c>
      <c r="X103" s="1"/>
      <c r="Y103" s="1"/>
      <c r="Z103" s="1"/>
    </row>
    <row r="104" spans="1:29" x14ac:dyDescent="0.25">
      <c r="A104" s="14">
        <f t="shared" si="21"/>
        <v>102</v>
      </c>
      <c r="B104" s="24"/>
      <c r="C104" s="28"/>
      <c r="D104" s="27" t="s">
        <v>53</v>
      </c>
      <c r="E104" s="15">
        <f t="shared" si="32"/>
        <v>0</v>
      </c>
      <c r="F104" s="15"/>
      <c r="G104" s="15">
        <f t="shared" si="33"/>
        <v>0</v>
      </c>
      <c r="H104" s="17">
        <f t="shared" si="34"/>
        <v>0</v>
      </c>
      <c r="I104" s="16"/>
      <c r="J104" s="22" t="s">
        <v>53</v>
      </c>
      <c r="K104" s="15">
        <f t="shared" si="35"/>
        <v>0</v>
      </c>
      <c r="L104" s="15"/>
      <c r="M104" s="15">
        <f t="shared" si="36"/>
        <v>0</v>
      </c>
      <c r="N104" s="17">
        <f t="shared" si="37"/>
        <v>0</v>
      </c>
      <c r="O104" s="16"/>
      <c r="P104" s="22" t="s">
        <v>53</v>
      </c>
      <c r="Q104" s="15">
        <f t="shared" si="38"/>
        <v>0</v>
      </c>
      <c r="R104" s="15"/>
      <c r="S104" s="15">
        <f t="shared" si="39"/>
        <v>0</v>
      </c>
      <c r="T104" s="17">
        <f t="shared" si="40"/>
        <v>0</v>
      </c>
      <c r="U104" s="16"/>
      <c r="V104" s="15"/>
      <c r="W104" s="18">
        <f t="shared" si="41"/>
        <v>0</v>
      </c>
      <c r="X104" s="1"/>
      <c r="Y104" s="1"/>
      <c r="Z104" s="1"/>
    </row>
    <row r="105" spans="1:29" x14ac:dyDescent="0.25">
      <c r="A105" s="14">
        <f t="shared" si="21"/>
        <v>103</v>
      </c>
      <c r="B105" s="24"/>
      <c r="C105" s="28"/>
      <c r="D105" s="27" t="s">
        <v>53</v>
      </c>
      <c r="E105" s="15">
        <f t="shared" si="32"/>
        <v>0</v>
      </c>
      <c r="F105" s="15"/>
      <c r="G105" s="15">
        <f t="shared" si="33"/>
        <v>0</v>
      </c>
      <c r="H105" s="17">
        <f t="shared" si="34"/>
        <v>0</v>
      </c>
      <c r="I105" s="16"/>
      <c r="J105" s="22" t="s">
        <v>53</v>
      </c>
      <c r="K105" s="15">
        <f t="shared" si="35"/>
        <v>0</v>
      </c>
      <c r="L105" s="15"/>
      <c r="M105" s="15">
        <f t="shared" si="36"/>
        <v>0</v>
      </c>
      <c r="N105" s="17">
        <f t="shared" si="37"/>
        <v>0</v>
      </c>
      <c r="O105" s="16"/>
      <c r="P105" s="22" t="s">
        <v>53</v>
      </c>
      <c r="Q105" s="15">
        <f t="shared" si="38"/>
        <v>0</v>
      </c>
      <c r="R105" s="15"/>
      <c r="S105" s="15">
        <f t="shared" si="39"/>
        <v>0</v>
      </c>
      <c r="T105" s="17">
        <f t="shared" si="40"/>
        <v>0</v>
      </c>
      <c r="U105" s="16"/>
      <c r="V105" s="15"/>
      <c r="W105" s="18">
        <f t="shared" si="41"/>
        <v>0</v>
      </c>
      <c r="X105" s="1"/>
      <c r="Y105" s="1"/>
      <c r="Z105" s="1"/>
    </row>
    <row r="106" spans="1:29" x14ac:dyDescent="0.25">
      <c r="A106" s="14">
        <f t="shared" si="21"/>
        <v>104</v>
      </c>
      <c r="B106" s="24"/>
      <c r="C106" s="28"/>
      <c r="D106" s="27" t="s">
        <v>53</v>
      </c>
      <c r="E106" s="15">
        <f t="shared" si="32"/>
        <v>0</v>
      </c>
      <c r="F106" s="15"/>
      <c r="G106" s="15">
        <f t="shared" si="33"/>
        <v>0</v>
      </c>
      <c r="H106" s="17">
        <f t="shared" si="34"/>
        <v>0</v>
      </c>
      <c r="I106" s="16"/>
      <c r="J106" s="22" t="s">
        <v>53</v>
      </c>
      <c r="K106" s="15">
        <f t="shared" si="35"/>
        <v>0</v>
      </c>
      <c r="L106" s="15"/>
      <c r="M106" s="15">
        <f t="shared" si="36"/>
        <v>0</v>
      </c>
      <c r="N106" s="17">
        <f t="shared" si="37"/>
        <v>0</v>
      </c>
      <c r="O106" s="16"/>
      <c r="P106" s="22" t="s">
        <v>53</v>
      </c>
      <c r="Q106" s="15">
        <f t="shared" si="38"/>
        <v>0</v>
      </c>
      <c r="R106" s="15"/>
      <c r="S106" s="15">
        <f t="shared" si="39"/>
        <v>0</v>
      </c>
      <c r="T106" s="17">
        <f t="shared" si="40"/>
        <v>0</v>
      </c>
      <c r="U106" s="16"/>
      <c r="V106" s="15"/>
      <c r="W106" s="18">
        <f t="shared" si="41"/>
        <v>0</v>
      </c>
      <c r="X106" s="1"/>
      <c r="Y106" s="1"/>
      <c r="Z106" s="1"/>
    </row>
    <row r="107" spans="1:29" x14ac:dyDescent="0.25">
      <c r="A107" s="14">
        <f t="shared" si="21"/>
        <v>105</v>
      </c>
      <c r="B107" s="24"/>
      <c r="C107" s="28"/>
      <c r="D107" s="27" t="s">
        <v>53</v>
      </c>
      <c r="E107" s="15">
        <f t="shared" si="32"/>
        <v>0</v>
      </c>
      <c r="F107" s="15"/>
      <c r="G107" s="15">
        <f t="shared" si="33"/>
        <v>0</v>
      </c>
      <c r="H107" s="17">
        <f t="shared" si="34"/>
        <v>0</v>
      </c>
      <c r="I107" s="16"/>
      <c r="J107" s="22" t="s">
        <v>53</v>
      </c>
      <c r="K107" s="15">
        <f t="shared" si="35"/>
        <v>0</v>
      </c>
      <c r="L107" s="15"/>
      <c r="M107" s="15">
        <f t="shared" si="36"/>
        <v>0</v>
      </c>
      <c r="N107" s="17">
        <f t="shared" si="37"/>
        <v>0</v>
      </c>
      <c r="O107" s="16"/>
      <c r="P107" s="22" t="s">
        <v>53</v>
      </c>
      <c r="Q107" s="15">
        <f t="shared" si="38"/>
        <v>0</v>
      </c>
      <c r="R107" s="15"/>
      <c r="S107" s="15">
        <f t="shared" si="39"/>
        <v>0</v>
      </c>
      <c r="T107" s="17">
        <f t="shared" si="40"/>
        <v>0</v>
      </c>
      <c r="U107" s="16"/>
      <c r="V107" s="15"/>
      <c r="W107" s="18">
        <f t="shared" si="41"/>
        <v>0</v>
      </c>
      <c r="X107" s="1"/>
      <c r="Y107" s="1"/>
      <c r="Z107" s="1"/>
    </row>
    <row r="108" spans="1:29" x14ac:dyDescent="0.25">
      <c r="A108" s="14">
        <f t="shared" si="21"/>
        <v>106</v>
      </c>
      <c r="B108" s="24"/>
      <c r="C108" s="28"/>
      <c r="D108" s="27" t="s">
        <v>53</v>
      </c>
      <c r="E108" s="15">
        <f t="shared" si="32"/>
        <v>0</v>
      </c>
      <c r="F108" s="15"/>
      <c r="G108" s="15">
        <f t="shared" si="33"/>
        <v>0</v>
      </c>
      <c r="H108" s="17">
        <f t="shared" si="34"/>
        <v>0</v>
      </c>
      <c r="I108" s="16"/>
      <c r="J108" s="22" t="s">
        <v>53</v>
      </c>
      <c r="K108" s="15">
        <f t="shared" si="35"/>
        <v>0</v>
      </c>
      <c r="L108" s="15"/>
      <c r="M108" s="15">
        <f t="shared" si="36"/>
        <v>0</v>
      </c>
      <c r="N108" s="17">
        <f t="shared" si="37"/>
        <v>0</v>
      </c>
      <c r="O108" s="16"/>
      <c r="P108" s="22" t="s">
        <v>53</v>
      </c>
      <c r="Q108" s="15">
        <f t="shared" si="38"/>
        <v>0</v>
      </c>
      <c r="R108" s="15"/>
      <c r="S108" s="15">
        <f t="shared" si="39"/>
        <v>0</v>
      </c>
      <c r="T108" s="17">
        <f t="shared" si="40"/>
        <v>0</v>
      </c>
      <c r="U108" s="16"/>
      <c r="V108" s="15"/>
      <c r="W108" s="18">
        <f t="shared" si="41"/>
        <v>0</v>
      </c>
      <c r="X108" s="1"/>
      <c r="Y108" s="1"/>
      <c r="Z108" s="1"/>
    </row>
    <row r="109" spans="1:29" x14ac:dyDescent="0.25">
      <c r="A109" s="14">
        <f t="shared" si="21"/>
        <v>107</v>
      </c>
      <c r="B109" s="24"/>
      <c r="C109" s="28"/>
      <c r="D109" s="27" t="s">
        <v>53</v>
      </c>
      <c r="E109" s="15">
        <f t="shared" si="32"/>
        <v>0</v>
      </c>
      <c r="F109" s="15"/>
      <c r="G109" s="15">
        <f t="shared" si="33"/>
        <v>0</v>
      </c>
      <c r="H109" s="17">
        <f t="shared" si="34"/>
        <v>0</v>
      </c>
      <c r="I109" s="16"/>
      <c r="J109" s="22" t="s">
        <v>53</v>
      </c>
      <c r="K109" s="15">
        <f t="shared" si="35"/>
        <v>0</v>
      </c>
      <c r="L109" s="15"/>
      <c r="M109" s="15">
        <f t="shared" si="36"/>
        <v>0</v>
      </c>
      <c r="N109" s="17">
        <f t="shared" si="37"/>
        <v>0</v>
      </c>
      <c r="O109" s="16"/>
      <c r="P109" s="22" t="s">
        <v>53</v>
      </c>
      <c r="Q109" s="15">
        <f t="shared" si="38"/>
        <v>0</v>
      </c>
      <c r="R109" s="15"/>
      <c r="S109" s="15">
        <f t="shared" si="39"/>
        <v>0</v>
      </c>
      <c r="T109" s="17">
        <f t="shared" si="40"/>
        <v>0</v>
      </c>
      <c r="U109" s="16"/>
      <c r="V109" s="15"/>
      <c r="W109" s="18">
        <f t="shared" si="41"/>
        <v>0</v>
      </c>
      <c r="X109" s="1"/>
      <c r="Y109" s="1"/>
      <c r="Z109" s="1"/>
    </row>
    <row r="110" spans="1:29" x14ac:dyDescent="0.25">
      <c r="A110" s="14">
        <f t="shared" si="21"/>
        <v>108</v>
      </c>
      <c r="B110" s="24"/>
      <c r="C110" s="28"/>
      <c r="D110" s="27" t="s">
        <v>53</v>
      </c>
      <c r="E110" s="15">
        <f t="shared" si="32"/>
        <v>0</v>
      </c>
      <c r="F110" s="15"/>
      <c r="G110" s="15">
        <f t="shared" si="33"/>
        <v>0</v>
      </c>
      <c r="H110" s="17">
        <f t="shared" si="34"/>
        <v>0</v>
      </c>
      <c r="I110" s="16"/>
      <c r="J110" s="22" t="s">
        <v>53</v>
      </c>
      <c r="K110" s="15">
        <f t="shared" si="35"/>
        <v>0</v>
      </c>
      <c r="L110" s="15"/>
      <c r="M110" s="15">
        <f t="shared" si="36"/>
        <v>0</v>
      </c>
      <c r="N110" s="17">
        <f t="shared" si="37"/>
        <v>0</v>
      </c>
      <c r="O110" s="16"/>
      <c r="P110" s="22" t="s">
        <v>53</v>
      </c>
      <c r="Q110" s="15">
        <f t="shared" si="38"/>
        <v>0</v>
      </c>
      <c r="R110" s="15"/>
      <c r="S110" s="15">
        <f t="shared" si="39"/>
        <v>0</v>
      </c>
      <c r="T110" s="17">
        <f t="shared" si="40"/>
        <v>0</v>
      </c>
      <c r="U110" s="16"/>
      <c r="V110" s="15"/>
      <c r="W110" s="18">
        <f t="shared" si="41"/>
        <v>0</v>
      </c>
      <c r="X110" s="1"/>
      <c r="Y110" s="1"/>
      <c r="Z110" s="1"/>
    </row>
    <row r="111" spans="1:29" x14ac:dyDescent="0.25">
      <c r="A111" s="14">
        <f t="shared" si="21"/>
        <v>109</v>
      </c>
      <c r="B111" s="24"/>
      <c r="C111" s="28"/>
      <c r="D111" s="27" t="s">
        <v>53</v>
      </c>
      <c r="E111" s="15">
        <f t="shared" si="32"/>
        <v>0</v>
      </c>
      <c r="F111" s="15"/>
      <c r="G111" s="15">
        <f t="shared" si="33"/>
        <v>0</v>
      </c>
      <c r="H111" s="17">
        <f t="shared" si="34"/>
        <v>0</v>
      </c>
      <c r="I111" s="16"/>
      <c r="J111" s="22" t="s">
        <v>53</v>
      </c>
      <c r="K111" s="15">
        <f t="shared" si="35"/>
        <v>0</v>
      </c>
      <c r="L111" s="15"/>
      <c r="M111" s="15">
        <f t="shared" si="36"/>
        <v>0</v>
      </c>
      <c r="N111" s="17">
        <f t="shared" si="37"/>
        <v>0</v>
      </c>
      <c r="O111" s="16"/>
      <c r="P111" s="22" t="s">
        <v>53</v>
      </c>
      <c r="Q111" s="15">
        <f t="shared" si="38"/>
        <v>0</v>
      </c>
      <c r="R111" s="15"/>
      <c r="S111" s="15">
        <f t="shared" si="39"/>
        <v>0</v>
      </c>
      <c r="T111" s="17">
        <f t="shared" si="40"/>
        <v>0</v>
      </c>
      <c r="U111" s="16"/>
      <c r="V111" s="15"/>
      <c r="W111" s="18">
        <f t="shared" si="41"/>
        <v>0</v>
      </c>
      <c r="X111" s="1"/>
      <c r="Y111" s="1"/>
      <c r="Z111" s="1"/>
    </row>
    <row r="112" spans="1:29" x14ac:dyDescent="0.25">
      <c r="A112" s="14">
        <f t="shared" si="21"/>
        <v>110</v>
      </c>
      <c r="B112" s="24"/>
      <c r="C112" s="28"/>
      <c r="D112" s="27" t="s">
        <v>53</v>
      </c>
      <c r="E112" s="15">
        <f t="shared" si="32"/>
        <v>0</v>
      </c>
      <c r="F112" s="15"/>
      <c r="G112" s="15">
        <f t="shared" si="33"/>
        <v>0</v>
      </c>
      <c r="H112" s="17">
        <f t="shared" si="34"/>
        <v>0</v>
      </c>
      <c r="I112" s="16"/>
      <c r="J112" s="22" t="s">
        <v>53</v>
      </c>
      <c r="K112" s="15">
        <f t="shared" si="35"/>
        <v>0</v>
      </c>
      <c r="L112" s="15"/>
      <c r="M112" s="15">
        <f t="shared" si="36"/>
        <v>0</v>
      </c>
      <c r="N112" s="17">
        <f t="shared" si="37"/>
        <v>0</v>
      </c>
      <c r="O112" s="16"/>
      <c r="P112" s="22" t="s">
        <v>53</v>
      </c>
      <c r="Q112" s="15">
        <f t="shared" si="38"/>
        <v>0</v>
      </c>
      <c r="R112" s="15"/>
      <c r="S112" s="15">
        <f t="shared" si="39"/>
        <v>0</v>
      </c>
      <c r="T112" s="17">
        <f t="shared" si="40"/>
        <v>0</v>
      </c>
      <c r="U112" s="16"/>
      <c r="V112" s="15"/>
      <c r="W112" s="18">
        <f t="shared" si="41"/>
        <v>0</v>
      </c>
      <c r="X112" s="1"/>
      <c r="Y112" s="1"/>
      <c r="Z112" s="1"/>
    </row>
    <row r="113" spans="1:26" x14ac:dyDescent="0.25">
      <c r="A113" s="14">
        <f t="shared" si="21"/>
        <v>111</v>
      </c>
      <c r="B113" s="24"/>
      <c r="C113" s="28"/>
      <c r="D113" s="27" t="s">
        <v>53</v>
      </c>
      <c r="E113" s="15">
        <f t="shared" si="32"/>
        <v>0</v>
      </c>
      <c r="F113" s="15"/>
      <c r="G113" s="15">
        <f t="shared" si="33"/>
        <v>0</v>
      </c>
      <c r="H113" s="17">
        <f t="shared" si="34"/>
        <v>0</v>
      </c>
      <c r="I113" s="16"/>
      <c r="J113" s="22" t="s">
        <v>53</v>
      </c>
      <c r="K113" s="15">
        <f t="shared" si="35"/>
        <v>0</v>
      </c>
      <c r="L113" s="15"/>
      <c r="M113" s="15">
        <f t="shared" si="36"/>
        <v>0</v>
      </c>
      <c r="N113" s="17">
        <f t="shared" si="37"/>
        <v>0</v>
      </c>
      <c r="O113" s="16"/>
      <c r="P113" s="22" t="s">
        <v>53</v>
      </c>
      <c r="Q113" s="15">
        <f t="shared" si="38"/>
        <v>0</v>
      </c>
      <c r="R113" s="15"/>
      <c r="S113" s="15">
        <f t="shared" si="39"/>
        <v>0</v>
      </c>
      <c r="T113" s="17">
        <f t="shared" si="40"/>
        <v>0</v>
      </c>
      <c r="U113" s="16"/>
      <c r="V113" s="15"/>
      <c r="W113" s="18">
        <f t="shared" si="41"/>
        <v>0</v>
      </c>
      <c r="X113" s="1"/>
      <c r="Y113" s="1"/>
      <c r="Z113" s="1"/>
    </row>
    <row r="114" spans="1:26" x14ac:dyDescent="0.25">
      <c r="A114" s="14">
        <f t="shared" si="21"/>
        <v>112</v>
      </c>
      <c r="B114" s="24"/>
      <c r="C114" s="28"/>
      <c r="D114" s="27" t="s">
        <v>53</v>
      </c>
      <c r="E114" s="15">
        <f t="shared" si="32"/>
        <v>0</v>
      </c>
      <c r="F114" s="15"/>
      <c r="G114" s="15">
        <f t="shared" si="33"/>
        <v>0</v>
      </c>
      <c r="H114" s="17">
        <f t="shared" si="34"/>
        <v>0</v>
      </c>
      <c r="I114" s="16"/>
      <c r="J114" s="22" t="s">
        <v>53</v>
      </c>
      <c r="K114" s="15">
        <f t="shared" si="35"/>
        <v>0</v>
      </c>
      <c r="L114" s="15"/>
      <c r="M114" s="15">
        <f t="shared" si="36"/>
        <v>0</v>
      </c>
      <c r="N114" s="17">
        <f t="shared" si="37"/>
        <v>0</v>
      </c>
      <c r="O114" s="16"/>
      <c r="P114" s="22" t="s">
        <v>53</v>
      </c>
      <c r="Q114" s="15">
        <f t="shared" si="38"/>
        <v>0</v>
      </c>
      <c r="R114" s="15"/>
      <c r="S114" s="15">
        <f t="shared" si="39"/>
        <v>0</v>
      </c>
      <c r="T114" s="17">
        <f t="shared" si="40"/>
        <v>0</v>
      </c>
      <c r="U114" s="16"/>
      <c r="V114" s="15"/>
      <c r="W114" s="18">
        <f t="shared" si="41"/>
        <v>0</v>
      </c>
      <c r="X114" s="1"/>
      <c r="Y114" s="1"/>
      <c r="Z114" s="1"/>
    </row>
    <row r="115" spans="1:26" x14ac:dyDescent="0.25">
      <c r="A115" s="14">
        <f t="shared" si="21"/>
        <v>113</v>
      </c>
      <c r="B115" s="24"/>
      <c r="C115" s="28"/>
      <c r="D115" s="27" t="s">
        <v>53</v>
      </c>
      <c r="E115" s="15">
        <f t="shared" si="32"/>
        <v>0</v>
      </c>
      <c r="F115" s="15"/>
      <c r="G115" s="15">
        <f t="shared" si="33"/>
        <v>0</v>
      </c>
      <c r="H115" s="17">
        <f t="shared" si="34"/>
        <v>0</v>
      </c>
      <c r="I115" s="16"/>
      <c r="J115" s="22" t="s">
        <v>53</v>
      </c>
      <c r="K115" s="15">
        <f t="shared" si="35"/>
        <v>0</v>
      </c>
      <c r="L115" s="15"/>
      <c r="M115" s="15">
        <f t="shared" si="36"/>
        <v>0</v>
      </c>
      <c r="N115" s="17">
        <f t="shared" si="37"/>
        <v>0</v>
      </c>
      <c r="O115" s="16"/>
      <c r="P115" s="22" t="s">
        <v>53</v>
      </c>
      <c r="Q115" s="15">
        <f t="shared" si="38"/>
        <v>0</v>
      </c>
      <c r="R115" s="15"/>
      <c r="S115" s="15">
        <f t="shared" si="39"/>
        <v>0</v>
      </c>
      <c r="T115" s="17">
        <f t="shared" si="40"/>
        <v>0</v>
      </c>
      <c r="U115" s="16"/>
      <c r="V115" s="15"/>
      <c r="W115" s="18">
        <f t="shared" si="41"/>
        <v>0</v>
      </c>
      <c r="X115" s="1"/>
      <c r="Y115" s="1"/>
      <c r="Z115" s="1"/>
    </row>
    <row r="116" spans="1:26" x14ac:dyDescent="0.25">
      <c r="A116" s="14">
        <f t="shared" si="21"/>
        <v>114</v>
      </c>
      <c r="B116" s="24"/>
      <c r="C116" s="28"/>
      <c r="D116" s="27" t="s">
        <v>53</v>
      </c>
      <c r="E116" s="15">
        <f t="shared" si="32"/>
        <v>0</v>
      </c>
      <c r="F116" s="15"/>
      <c r="G116" s="15">
        <f t="shared" si="33"/>
        <v>0</v>
      </c>
      <c r="H116" s="17">
        <f t="shared" si="34"/>
        <v>0</v>
      </c>
      <c r="I116" s="16"/>
      <c r="J116" s="22" t="s">
        <v>53</v>
      </c>
      <c r="K116" s="15">
        <f t="shared" si="35"/>
        <v>0</v>
      </c>
      <c r="L116" s="15"/>
      <c r="M116" s="15">
        <f t="shared" si="36"/>
        <v>0</v>
      </c>
      <c r="N116" s="17">
        <f t="shared" si="37"/>
        <v>0</v>
      </c>
      <c r="O116" s="16"/>
      <c r="P116" s="22" t="s">
        <v>53</v>
      </c>
      <c r="Q116" s="15">
        <f t="shared" si="38"/>
        <v>0</v>
      </c>
      <c r="R116" s="15"/>
      <c r="S116" s="15">
        <f t="shared" si="39"/>
        <v>0</v>
      </c>
      <c r="T116" s="17">
        <f t="shared" si="40"/>
        <v>0</v>
      </c>
      <c r="U116" s="16"/>
      <c r="V116" s="15"/>
      <c r="W116" s="18">
        <f t="shared" si="41"/>
        <v>0</v>
      </c>
      <c r="X116" s="1"/>
      <c r="Y116" s="1"/>
      <c r="Z116" s="1"/>
    </row>
    <row r="117" spans="1:26" x14ac:dyDescent="0.25">
      <c r="A117" s="14">
        <f t="shared" si="21"/>
        <v>115</v>
      </c>
      <c r="B117" s="24"/>
      <c r="C117" s="28"/>
      <c r="D117" s="27" t="s">
        <v>53</v>
      </c>
      <c r="E117" s="15">
        <f t="shared" si="32"/>
        <v>0</v>
      </c>
      <c r="F117" s="15"/>
      <c r="G117" s="15">
        <f t="shared" si="33"/>
        <v>0</v>
      </c>
      <c r="H117" s="17">
        <f t="shared" si="34"/>
        <v>0</v>
      </c>
      <c r="I117" s="16"/>
      <c r="J117" s="22" t="s">
        <v>53</v>
      </c>
      <c r="K117" s="15">
        <f t="shared" si="35"/>
        <v>0</v>
      </c>
      <c r="L117" s="15"/>
      <c r="M117" s="15">
        <f t="shared" si="36"/>
        <v>0</v>
      </c>
      <c r="N117" s="17">
        <f t="shared" si="37"/>
        <v>0</v>
      </c>
      <c r="O117" s="16"/>
      <c r="P117" s="22" t="s">
        <v>53</v>
      </c>
      <c r="Q117" s="15">
        <f t="shared" si="38"/>
        <v>0</v>
      </c>
      <c r="R117" s="15"/>
      <c r="S117" s="15">
        <f t="shared" si="39"/>
        <v>0</v>
      </c>
      <c r="T117" s="17">
        <f t="shared" si="40"/>
        <v>0</v>
      </c>
      <c r="U117" s="16"/>
      <c r="V117" s="15"/>
      <c r="W117" s="18">
        <f t="shared" si="41"/>
        <v>0</v>
      </c>
      <c r="X117" s="1"/>
      <c r="Y117" s="1"/>
      <c r="Z117" s="1"/>
    </row>
    <row r="118" spans="1:26" x14ac:dyDescent="0.25">
      <c r="A118" s="14">
        <f t="shared" si="21"/>
        <v>116</v>
      </c>
      <c r="B118" s="24"/>
      <c r="C118" s="28"/>
      <c r="D118" s="27" t="s">
        <v>53</v>
      </c>
      <c r="E118" s="15">
        <f t="shared" si="32"/>
        <v>0</v>
      </c>
      <c r="F118" s="15"/>
      <c r="G118" s="15">
        <f t="shared" si="33"/>
        <v>0</v>
      </c>
      <c r="H118" s="17">
        <f t="shared" si="34"/>
        <v>0</v>
      </c>
      <c r="I118" s="16"/>
      <c r="J118" s="22" t="s">
        <v>53</v>
      </c>
      <c r="K118" s="15">
        <f t="shared" si="35"/>
        <v>0</v>
      </c>
      <c r="L118" s="15"/>
      <c r="M118" s="15">
        <f t="shared" si="36"/>
        <v>0</v>
      </c>
      <c r="N118" s="17">
        <f t="shared" si="37"/>
        <v>0</v>
      </c>
      <c r="O118" s="16"/>
      <c r="P118" s="22" t="s">
        <v>53</v>
      </c>
      <c r="Q118" s="15">
        <f t="shared" si="38"/>
        <v>0</v>
      </c>
      <c r="R118" s="15"/>
      <c r="S118" s="15">
        <f t="shared" si="39"/>
        <v>0</v>
      </c>
      <c r="T118" s="17">
        <f t="shared" si="40"/>
        <v>0</v>
      </c>
      <c r="U118" s="16"/>
      <c r="V118" s="15"/>
      <c r="W118" s="18">
        <f t="shared" si="41"/>
        <v>0</v>
      </c>
      <c r="X118" s="1"/>
      <c r="Y118" s="1"/>
      <c r="Z118" s="1"/>
    </row>
    <row r="119" spans="1:26" x14ac:dyDescent="0.25">
      <c r="A119" s="14">
        <f t="shared" si="21"/>
        <v>117</v>
      </c>
      <c r="B119" s="24"/>
      <c r="C119" s="28"/>
      <c r="D119" s="27" t="s">
        <v>53</v>
      </c>
      <c r="E119" s="15">
        <f t="shared" si="32"/>
        <v>0</v>
      </c>
      <c r="F119" s="15"/>
      <c r="G119" s="15">
        <f t="shared" si="33"/>
        <v>0</v>
      </c>
      <c r="H119" s="17">
        <f t="shared" si="34"/>
        <v>0</v>
      </c>
      <c r="I119" s="16"/>
      <c r="J119" s="22" t="s">
        <v>53</v>
      </c>
      <c r="K119" s="15">
        <f t="shared" si="35"/>
        <v>0</v>
      </c>
      <c r="L119" s="15"/>
      <c r="M119" s="15">
        <f t="shared" si="36"/>
        <v>0</v>
      </c>
      <c r="N119" s="17">
        <f t="shared" si="37"/>
        <v>0</v>
      </c>
      <c r="O119" s="16"/>
      <c r="P119" s="22" t="s">
        <v>53</v>
      </c>
      <c r="Q119" s="15">
        <f t="shared" si="38"/>
        <v>0</v>
      </c>
      <c r="R119" s="15"/>
      <c r="S119" s="15">
        <f t="shared" si="39"/>
        <v>0</v>
      </c>
      <c r="T119" s="17">
        <f t="shared" si="40"/>
        <v>0</v>
      </c>
      <c r="U119" s="16"/>
      <c r="V119" s="15"/>
      <c r="W119" s="18">
        <f t="shared" si="41"/>
        <v>0</v>
      </c>
      <c r="X119" s="1"/>
      <c r="Y119" s="1"/>
      <c r="Z119" s="1"/>
    </row>
    <row r="120" spans="1:26" x14ac:dyDescent="0.25">
      <c r="A120" s="14">
        <f t="shared" si="21"/>
        <v>118</v>
      </c>
      <c r="B120" s="24"/>
      <c r="C120" s="28"/>
      <c r="D120" s="27" t="s">
        <v>53</v>
      </c>
      <c r="E120" s="15">
        <f t="shared" si="32"/>
        <v>0</v>
      </c>
      <c r="F120" s="15"/>
      <c r="G120" s="15">
        <f t="shared" si="33"/>
        <v>0</v>
      </c>
      <c r="H120" s="17">
        <f t="shared" si="34"/>
        <v>0</v>
      </c>
      <c r="I120" s="16"/>
      <c r="J120" s="22" t="s">
        <v>53</v>
      </c>
      <c r="K120" s="15">
        <f t="shared" si="35"/>
        <v>0</v>
      </c>
      <c r="L120" s="15"/>
      <c r="M120" s="15">
        <f t="shared" si="36"/>
        <v>0</v>
      </c>
      <c r="N120" s="17">
        <f t="shared" si="37"/>
        <v>0</v>
      </c>
      <c r="O120" s="16"/>
      <c r="P120" s="22" t="s">
        <v>53</v>
      </c>
      <c r="Q120" s="15">
        <f t="shared" si="38"/>
        <v>0</v>
      </c>
      <c r="R120" s="15"/>
      <c r="S120" s="15">
        <f t="shared" si="39"/>
        <v>0</v>
      </c>
      <c r="T120" s="17">
        <f t="shared" si="40"/>
        <v>0</v>
      </c>
      <c r="U120" s="16"/>
      <c r="V120" s="15"/>
      <c r="W120" s="18">
        <f t="shared" si="41"/>
        <v>0</v>
      </c>
      <c r="X120" s="1"/>
      <c r="Y120" s="1"/>
      <c r="Z120" s="1"/>
    </row>
    <row r="121" spans="1:26" x14ac:dyDescent="0.25">
      <c r="A121" s="14">
        <f t="shared" si="21"/>
        <v>119</v>
      </c>
      <c r="B121" s="24"/>
      <c r="C121" s="28"/>
      <c r="D121" s="27" t="s">
        <v>53</v>
      </c>
      <c r="E121" s="15">
        <f t="shared" si="32"/>
        <v>0</v>
      </c>
      <c r="F121" s="15"/>
      <c r="G121" s="15">
        <f t="shared" si="33"/>
        <v>0</v>
      </c>
      <c r="H121" s="17">
        <f t="shared" si="34"/>
        <v>0</v>
      </c>
      <c r="I121" s="16"/>
      <c r="J121" s="22" t="s">
        <v>53</v>
      </c>
      <c r="K121" s="15">
        <f t="shared" si="35"/>
        <v>0</v>
      </c>
      <c r="L121" s="15"/>
      <c r="M121" s="15">
        <f t="shared" si="36"/>
        <v>0</v>
      </c>
      <c r="N121" s="17">
        <f t="shared" si="37"/>
        <v>0</v>
      </c>
      <c r="O121" s="16"/>
      <c r="P121" s="22" t="s">
        <v>53</v>
      </c>
      <c r="Q121" s="15">
        <f t="shared" si="38"/>
        <v>0</v>
      </c>
      <c r="R121" s="15"/>
      <c r="S121" s="15">
        <f t="shared" si="39"/>
        <v>0</v>
      </c>
      <c r="T121" s="17">
        <f t="shared" si="40"/>
        <v>0</v>
      </c>
      <c r="U121" s="16"/>
      <c r="V121" s="15"/>
      <c r="W121" s="18">
        <f t="shared" si="41"/>
        <v>0</v>
      </c>
      <c r="X121" s="1"/>
      <c r="Y121" s="1"/>
      <c r="Z121" s="1"/>
    </row>
    <row r="122" spans="1:26" x14ac:dyDescent="0.25">
      <c r="A122" s="14">
        <f t="shared" si="21"/>
        <v>120</v>
      </c>
      <c r="B122" s="24"/>
      <c r="C122" s="28"/>
      <c r="D122" s="27" t="s">
        <v>53</v>
      </c>
      <c r="E122" s="15">
        <f t="shared" si="32"/>
        <v>0</v>
      </c>
      <c r="F122" s="15"/>
      <c r="G122" s="15">
        <f t="shared" si="33"/>
        <v>0</v>
      </c>
      <c r="H122" s="17">
        <f t="shared" si="34"/>
        <v>0</v>
      </c>
      <c r="I122" s="16"/>
      <c r="J122" s="22" t="s">
        <v>53</v>
      </c>
      <c r="K122" s="15">
        <f t="shared" si="35"/>
        <v>0</v>
      </c>
      <c r="L122" s="15"/>
      <c r="M122" s="15">
        <f t="shared" si="36"/>
        <v>0</v>
      </c>
      <c r="N122" s="17">
        <f t="shared" si="37"/>
        <v>0</v>
      </c>
      <c r="O122" s="16"/>
      <c r="P122" s="22" t="s">
        <v>53</v>
      </c>
      <c r="Q122" s="15">
        <f t="shared" si="38"/>
        <v>0</v>
      </c>
      <c r="R122" s="15"/>
      <c r="S122" s="15">
        <f t="shared" si="39"/>
        <v>0</v>
      </c>
      <c r="T122" s="17">
        <f t="shared" si="40"/>
        <v>0</v>
      </c>
      <c r="U122" s="16"/>
      <c r="V122" s="15"/>
      <c r="W122" s="18">
        <f t="shared" si="41"/>
        <v>0</v>
      </c>
      <c r="X122" s="1"/>
      <c r="Y122" s="1"/>
      <c r="Z122" s="1"/>
    </row>
    <row r="123" spans="1:26" x14ac:dyDescent="0.25">
      <c r="A123" s="14">
        <f t="shared" si="21"/>
        <v>121</v>
      </c>
      <c r="B123" s="24"/>
      <c r="C123" s="28"/>
      <c r="D123" s="27" t="s">
        <v>53</v>
      </c>
      <c r="E123" s="15">
        <f t="shared" si="32"/>
        <v>0</v>
      </c>
      <c r="F123" s="15"/>
      <c r="G123" s="15">
        <f t="shared" si="33"/>
        <v>0</v>
      </c>
      <c r="H123" s="17">
        <f t="shared" si="34"/>
        <v>0</v>
      </c>
      <c r="I123" s="16"/>
      <c r="J123" s="22" t="s">
        <v>53</v>
      </c>
      <c r="K123" s="15">
        <f t="shared" si="35"/>
        <v>0</v>
      </c>
      <c r="L123" s="15"/>
      <c r="M123" s="15">
        <f t="shared" si="36"/>
        <v>0</v>
      </c>
      <c r="N123" s="17">
        <f t="shared" si="37"/>
        <v>0</v>
      </c>
      <c r="O123" s="16"/>
      <c r="P123" s="22" t="s">
        <v>53</v>
      </c>
      <c r="Q123" s="15">
        <f t="shared" si="38"/>
        <v>0</v>
      </c>
      <c r="R123" s="15"/>
      <c r="S123" s="15">
        <f t="shared" si="39"/>
        <v>0</v>
      </c>
      <c r="T123" s="17">
        <f t="shared" si="40"/>
        <v>0</v>
      </c>
      <c r="U123" s="16"/>
      <c r="V123" s="15"/>
      <c r="W123" s="18">
        <f t="shared" si="41"/>
        <v>0</v>
      </c>
      <c r="X123" s="1"/>
      <c r="Y123" s="1"/>
      <c r="Z123" s="1"/>
    </row>
    <row r="124" spans="1:26" x14ac:dyDescent="0.25">
      <c r="A124" s="14">
        <f t="shared" si="21"/>
        <v>122</v>
      </c>
      <c r="B124" s="24"/>
      <c r="C124" s="28"/>
      <c r="D124" s="27" t="s">
        <v>53</v>
      </c>
      <c r="E124" s="15">
        <f t="shared" si="32"/>
        <v>0</v>
      </c>
      <c r="F124" s="15"/>
      <c r="G124" s="15">
        <f t="shared" si="33"/>
        <v>0</v>
      </c>
      <c r="H124" s="17">
        <f t="shared" si="34"/>
        <v>0</v>
      </c>
      <c r="I124" s="16"/>
      <c r="J124" s="22" t="s">
        <v>53</v>
      </c>
      <c r="K124" s="15">
        <f t="shared" si="35"/>
        <v>0</v>
      </c>
      <c r="L124" s="15"/>
      <c r="M124" s="15">
        <f t="shared" si="36"/>
        <v>0</v>
      </c>
      <c r="N124" s="17">
        <f t="shared" si="37"/>
        <v>0</v>
      </c>
      <c r="O124" s="16"/>
      <c r="P124" s="22" t="s">
        <v>53</v>
      </c>
      <c r="Q124" s="15">
        <f t="shared" si="38"/>
        <v>0</v>
      </c>
      <c r="R124" s="15"/>
      <c r="S124" s="15">
        <f t="shared" si="39"/>
        <v>0</v>
      </c>
      <c r="T124" s="17">
        <f t="shared" si="40"/>
        <v>0</v>
      </c>
      <c r="U124" s="16"/>
      <c r="V124" s="15"/>
      <c r="W124" s="18">
        <f t="shared" si="41"/>
        <v>0</v>
      </c>
      <c r="X124" s="1"/>
      <c r="Y124" s="1"/>
      <c r="Z124" s="1"/>
    </row>
    <row r="125" spans="1:26" x14ac:dyDescent="0.25">
      <c r="A125" s="14">
        <f t="shared" si="21"/>
        <v>123</v>
      </c>
      <c r="B125" s="24"/>
      <c r="C125" s="28"/>
      <c r="D125" s="27" t="s">
        <v>53</v>
      </c>
      <c r="E125" s="15">
        <f t="shared" si="32"/>
        <v>0</v>
      </c>
      <c r="F125" s="15"/>
      <c r="G125" s="15">
        <f t="shared" si="33"/>
        <v>0</v>
      </c>
      <c r="H125" s="17">
        <f t="shared" si="34"/>
        <v>0</v>
      </c>
      <c r="I125" s="16"/>
      <c r="J125" s="22" t="s">
        <v>53</v>
      </c>
      <c r="K125" s="15">
        <f t="shared" si="35"/>
        <v>0</v>
      </c>
      <c r="L125" s="15"/>
      <c r="M125" s="15">
        <f t="shared" si="36"/>
        <v>0</v>
      </c>
      <c r="N125" s="17">
        <f t="shared" si="37"/>
        <v>0</v>
      </c>
      <c r="O125" s="16"/>
      <c r="P125" s="22" t="s">
        <v>53</v>
      </c>
      <c r="Q125" s="15">
        <f t="shared" si="38"/>
        <v>0</v>
      </c>
      <c r="R125" s="15"/>
      <c r="S125" s="15">
        <f t="shared" si="39"/>
        <v>0</v>
      </c>
      <c r="T125" s="17">
        <f t="shared" si="40"/>
        <v>0</v>
      </c>
      <c r="U125" s="16"/>
      <c r="V125" s="15"/>
      <c r="W125" s="18">
        <f t="shared" si="41"/>
        <v>0</v>
      </c>
      <c r="X125" s="1"/>
      <c r="Y125" s="1"/>
      <c r="Z125" s="1"/>
    </row>
    <row r="126" spans="1:26" x14ac:dyDescent="0.25">
      <c r="A126" s="14">
        <f t="shared" si="21"/>
        <v>124</v>
      </c>
      <c r="B126" s="24"/>
      <c r="C126" s="28"/>
      <c r="D126" s="27" t="s">
        <v>53</v>
      </c>
      <c r="E126" s="15">
        <f t="shared" si="32"/>
        <v>0</v>
      </c>
      <c r="F126" s="15"/>
      <c r="G126" s="15">
        <f t="shared" si="33"/>
        <v>0</v>
      </c>
      <c r="H126" s="17">
        <f t="shared" si="34"/>
        <v>0</v>
      </c>
      <c r="I126" s="16"/>
      <c r="J126" s="22" t="s">
        <v>53</v>
      </c>
      <c r="K126" s="15">
        <f t="shared" si="35"/>
        <v>0</v>
      </c>
      <c r="L126" s="15"/>
      <c r="M126" s="15">
        <f t="shared" si="36"/>
        <v>0</v>
      </c>
      <c r="N126" s="17">
        <f t="shared" si="37"/>
        <v>0</v>
      </c>
      <c r="O126" s="16"/>
      <c r="P126" s="22" t="s">
        <v>53</v>
      </c>
      <c r="Q126" s="15">
        <f t="shared" si="38"/>
        <v>0</v>
      </c>
      <c r="R126" s="15"/>
      <c r="S126" s="15">
        <f t="shared" si="39"/>
        <v>0</v>
      </c>
      <c r="T126" s="17">
        <f t="shared" si="40"/>
        <v>0</v>
      </c>
      <c r="U126" s="16"/>
      <c r="V126" s="15"/>
      <c r="W126" s="18">
        <f t="shared" si="41"/>
        <v>0</v>
      </c>
      <c r="X126" s="1"/>
      <c r="Y126" s="1"/>
      <c r="Z126" s="1"/>
    </row>
    <row r="127" spans="1:26" x14ac:dyDescent="0.25">
      <c r="A127" s="14">
        <f t="shared" si="21"/>
        <v>125</v>
      </c>
      <c r="B127" s="24"/>
      <c r="C127" s="28"/>
      <c r="D127" s="27" t="s">
        <v>53</v>
      </c>
      <c r="E127" s="15">
        <f t="shared" si="32"/>
        <v>0</v>
      </c>
      <c r="F127" s="15"/>
      <c r="G127" s="15">
        <f t="shared" si="33"/>
        <v>0</v>
      </c>
      <c r="H127" s="17">
        <f t="shared" si="34"/>
        <v>0</v>
      </c>
      <c r="I127" s="16"/>
      <c r="J127" s="22" t="s">
        <v>53</v>
      </c>
      <c r="K127" s="15">
        <f t="shared" si="35"/>
        <v>0</v>
      </c>
      <c r="L127" s="15"/>
      <c r="M127" s="15">
        <f t="shared" si="36"/>
        <v>0</v>
      </c>
      <c r="N127" s="17">
        <f t="shared" si="37"/>
        <v>0</v>
      </c>
      <c r="O127" s="16"/>
      <c r="P127" s="22" t="s">
        <v>53</v>
      </c>
      <c r="Q127" s="15">
        <f t="shared" si="38"/>
        <v>0</v>
      </c>
      <c r="R127" s="15"/>
      <c r="S127" s="15">
        <f t="shared" si="39"/>
        <v>0</v>
      </c>
      <c r="T127" s="17">
        <f t="shared" si="40"/>
        <v>0</v>
      </c>
      <c r="U127" s="16"/>
      <c r="V127" s="15"/>
      <c r="W127" s="18">
        <f t="shared" si="41"/>
        <v>0</v>
      </c>
      <c r="X127" s="1"/>
      <c r="Y127" s="1"/>
      <c r="Z127" s="1"/>
    </row>
    <row r="128" spans="1:26" x14ac:dyDescent="0.25">
      <c r="A128" s="14">
        <f t="shared" si="21"/>
        <v>126</v>
      </c>
      <c r="B128" s="24"/>
      <c r="C128" s="28"/>
      <c r="D128" s="27" t="s">
        <v>53</v>
      </c>
      <c r="E128" s="15">
        <f t="shared" si="32"/>
        <v>0</v>
      </c>
      <c r="F128" s="15"/>
      <c r="G128" s="15">
        <f t="shared" si="33"/>
        <v>0</v>
      </c>
      <c r="H128" s="17">
        <f t="shared" si="34"/>
        <v>0</v>
      </c>
      <c r="I128" s="16"/>
      <c r="J128" s="22" t="s">
        <v>53</v>
      </c>
      <c r="K128" s="15">
        <f t="shared" si="35"/>
        <v>0</v>
      </c>
      <c r="L128" s="15"/>
      <c r="M128" s="15">
        <f t="shared" si="36"/>
        <v>0</v>
      </c>
      <c r="N128" s="17">
        <f t="shared" si="37"/>
        <v>0</v>
      </c>
      <c r="O128" s="16"/>
      <c r="P128" s="22" t="s">
        <v>53</v>
      </c>
      <c r="Q128" s="15">
        <f t="shared" si="38"/>
        <v>0</v>
      </c>
      <c r="R128" s="15"/>
      <c r="S128" s="15">
        <f t="shared" si="39"/>
        <v>0</v>
      </c>
      <c r="T128" s="17">
        <f t="shared" si="40"/>
        <v>0</v>
      </c>
      <c r="U128" s="16"/>
      <c r="V128" s="15"/>
      <c r="W128" s="18">
        <f t="shared" si="41"/>
        <v>0</v>
      </c>
      <c r="X128" s="1"/>
      <c r="Y128" s="1"/>
      <c r="Z128" s="1"/>
    </row>
    <row r="129" spans="1:26" x14ac:dyDescent="0.25">
      <c r="A129" s="14">
        <f t="shared" si="21"/>
        <v>127</v>
      </c>
      <c r="B129" s="24"/>
      <c r="C129" s="28"/>
      <c r="D129" s="27" t="s">
        <v>53</v>
      </c>
      <c r="E129" s="15">
        <f t="shared" si="32"/>
        <v>0</v>
      </c>
      <c r="F129" s="15"/>
      <c r="G129" s="15">
        <f t="shared" si="33"/>
        <v>0</v>
      </c>
      <c r="H129" s="17">
        <f t="shared" si="34"/>
        <v>0</v>
      </c>
      <c r="I129" s="16"/>
      <c r="J129" s="22" t="s">
        <v>53</v>
      </c>
      <c r="K129" s="15">
        <f t="shared" si="35"/>
        <v>0</v>
      </c>
      <c r="L129" s="15"/>
      <c r="M129" s="15">
        <f t="shared" si="36"/>
        <v>0</v>
      </c>
      <c r="N129" s="17">
        <f t="shared" si="37"/>
        <v>0</v>
      </c>
      <c r="O129" s="16"/>
      <c r="P129" s="22" t="s">
        <v>53</v>
      </c>
      <c r="Q129" s="15">
        <f t="shared" si="38"/>
        <v>0</v>
      </c>
      <c r="R129" s="15"/>
      <c r="S129" s="15">
        <f t="shared" si="39"/>
        <v>0</v>
      </c>
      <c r="T129" s="17">
        <f t="shared" si="40"/>
        <v>0</v>
      </c>
      <c r="U129" s="16"/>
      <c r="V129" s="15"/>
      <c r="W129" s="18">
        <f t="shared" si="41"/>
        <v>0</v>
      </c>
      <c r="X129" s="1"/>
      <c r="Y129" s="1"/>
      <c r="Z129" s="1"/>
    </row>
    <row r="130" spans="1:26" x14ac:dyDescent="0.25">
      <c r="A130" s="14">
        <f t="shared" ref="A130:A159" si="42">ROW(A130)-2</f>
        <v>128</v>
      </c>
      <c r="B130" s="24"/>
      <c r="C130" s="28"/>
      <c r="D130" s="27" t="s">
        <v>53</v>
      </c>
      <c r="E130" s="15">
        <f t="shared" si="32"/>
        <v>0</v>
      </c>
      <c r="F130" s="15"/>
      <c r="G130" s="15">
        <f t="shared" si="33"/>
        <v>0</v>
      </c>
      <c r="H130" s="17">
        <f t="shared" si="34"/>
        <v>0</v>
      </c>
      <c r="I130" s="16"/>
      <c r="J130" s="22" t="s">
        <v>53</v>
      </c>
      <c r="K130" s="15">
        <f t="shared" si="35"/>
        <v>0</v>
      </c>
      <c r="L130" s="15"/>
      <c r="M130" s="15">
        <f t="shared" si="36"/>
        <v>0</v>
      </c>
      <c r="N130" s="17">
        <f t="shared" si="37"/>
        <v>0</v>
      </c>
      <c r="O130" s="16"/>
      <c r="P130" s="22" t="s">
        <v>53</v>
      </c>
      <c r="Q130" s="15">
        <f t="shared" si="38"/>
        <v>0</v>
      </c>
      <c r="R130" s="15"/>
      <c r="S130" s="15">
        <f t="shared" si="39"/>
        <v>0</v>
      </c>
      <c r="T130" s="17">
        <f t="shared" si="40"/>
        <v>0</v>
      </c>
      <c r="U130" s="16"/>
      <c r="V130" s="15"/>
      <c r="W130" s="18">
        <f t="shared" si="41"/>
        <v>0</v>
      </c>
      <c r="X130" s="1"/>
      <c r="Y130" s="1"/>
      <c r="Z130" s="1"/>
    </row>
    <row r="131" spans="1:26" x14ac:dyDescent="0.25">
      <c r="A131" s="14">
        <f t="shared" si="42"/>
        <v>129</v>
      </c>
      <c r="B131" s="24"/>
      <c r="C131" s="28"/>
      <c r="D131" s="27" t="s">
        <v>53</v>
      </c>
      <c r="E131" s="15">
        <f t="shared" ref="E131:E159" si="43">IF(D131=$AB$2,$AC$2,IF(D131=$AB$3,$AC$3,IF(D131=$AB$4,$AC$4,IF(D131=$AB$5,$AC$5,IF(D131&lt;=$AB$11,$AC$11,IF(D131&lt;=$AB$21,$AC$21,IF(D131&lt;=$AB$51,$AC$51,IF(D131&lt;=$AB$80,$AC$80,IF(D131&lt;=$AB$100,$AC$100, IF(D131=$AB$101, $AC$101))))))))))</f>
        <v>0</v>
      </c>
      <c r="F131" s="15"/>
      <c r="G131" s="15">
        <f t="shared" ref="G131:G159" si="44">F131*2</f>
        <v>0</v>
      </c>
      <c r="H131" s="17">
        <f t="shared" ref="H131:H159" si="45">E131+G131</f>
        <v>0</v>
      </c>
      <c r="I131" s="16"/>
      <c r="J131" s="22" t="s">
        <v>53</v>
      </c>
      <c r="K131" s="15">
        <f t="shared" ref="K131:K159" si="46">IF(J131=$AB$2,$AC$2,IF(J131=$AB$3,$AC$3,IF(J131=$AB$4,$AC$4,IF(J131=$AB$5,$AC$5,IF(J131&lt;=$AB$11,$AC$11,IF(J131&lt;=$AB$21,$AC$21,IF(J131&lt;=$AB$51,$AC$51,IF(J131&lt;=$AB$80,$AC$80,IF(J131&lt;=$AB$100,$AC$100,IF(J131=$AB$101,$AC$101))))))))))</f>
        <v>0</v>
      </c>
      <c r="L131" s="15"/>
      <c r="M131" s="15">
        <f t="shared" ref="M131:M159" si="47">L131*2</f>
        <v>0</v>
      </c>
      <c r="N131" s="17">
        <f t="shared" ref="N131:N159" si="48">K131+M131</f>
        <v>0</v>
      </c>
      <c r="O131" s="16"/>
      <c r="P131" s="22" t="s">
        <v>53</v>
      </c>
      <c r="Q131" s="15">
        <f t="shared" ref="Q131:Q159" si="49">IF(P131=$AB$2,$AC$2,IF(P131=$AB$3,$AC$3,IF(P131=$AB$4,$AC$4,IF(P131=$AB$5,$AC$5,IF(P131&lt;=$AB$11,$AC$11,IF(P131&lt;=$AB$21,$AC$21,IF(P131&lt;=$AB$51,$AC$51,IF(P131&lt;=$AB$80,$AC$80,IF(P131&lt;=$AB$100,$AC$100,IF(P131=$AB$101,$AC$101))))))))))</f>
        <v>0</v>
      </c>
      <c r="R131" s="15"/>
      <c r="S131" s="15">
        <f t="shared" ref="S131:S159" si="50">R131*2</f>
        <v>0</v>
      </c>
      <c r="T131" s="17">
        <f t="shared" ref="T131:T159" si="51">Q131+S131</f>
        <v>0</v>
      </c>
      <c r="U131" s="16"/>
      <c r="V131" s="15"/>
      <c r="W131" s="18">
        <f t="shared" ref="W131:W159" si="52">H131+N131+T131</f>
        <v>0</v>
      </c>
      <c r="X131" s="1"/>
      <c r="Y131" s="1"/>
      <c r="Z131" s="1"/>
    </row>
    <row r="132" spans="1:26" x14ac:dyDescent="0.25">
      <c r="A132" s="14">
        <f t="shared" si="42"/>
        <v>130</v>
      </c>
      <c r="B132" s="24"/>
      <c r="C132" s="28"/>
      <c r="D132" s="27" t="s">
        <v>53</v>
      </c>
      <c r="E132" s="15">
        <f t="shared" si="43"/>
        <v>0</v>
      </c>
      <c r="F132" s="15"/>
      <c r="G132" s="15">
        <f t="shared" si="44"/>
        <v>0</v>
      </c>
      <c r="H132" s="17">
        <f t="shared" si="45"/>
        <v>0</v>
      </c>
      <c r="I132" s="16"/>
      <c r="J132" s="22" t="s">
        <v>53</v>
      </c>
      <c r="K132" s="15">
        <f t="shared" si="46"/>
        <v>0</v>
      </c>
      <c r="L132" s="15"/>
      <c r="M132" s="15">
        <f t="shared" si="47"/>
        <v>0</v>
      </c>
      <c r="N132" s="17">
        <f t="shared" si="48"/>
        <v>0</v>
      </c>
      <c r="O132" s="16"/>
      <c r="P132" s="22" t="s">
        <v>53</v>
      </c>
      <c r="Q132" s="15">
        <f t="shared" si="49"/>
        <v>0</v>
      </c>
      <c r="R132" s="15"/>
      <c r="S132" s="15">
        <f t="shared" si="50"/>
        <v>0</v>
      </c>
      <c r="T132" s="17">
        <f t="shared" si="51"/>
        <v>0</v>
      </c>
      <c r="U132" s="16"/>
      <c r="V132" s="15"/>
      <c r="W132" s="18">
        <f t="shared" si="52"/>
        <v>0</v>
      </c>
      <c r="X132" s="1"/>
      <c r="Y132" s="1"/>
      <c r="Z132" s="1"/>
    </row>
    <row r="133" spans="1:26" x14ac:dyDescent="0.25">
      <c r="A133" s="14">
        <f t="shared" si="42"/>
        <v>131</v>
      </c>
      <c r="B133" s="24"/>
      <c r="C133" s="28"/>
      <c r="D133" s="27" t="s">
        <v>53</v>
      </c>
      <c r="E133" s="15">
        <f t="shared" si="43"/>
        <v>0</v>
      </c>
      <c r="F133" s="15"/>
      <c r="G133" s="15">
        <f t="shared" si="44"/>
        <v>0</v>
      </c>
      <c r="H133" s="17">
        <f t="shared" si="45"/>
        <v>0</v>
      </c>
      <c r="I133" s="16"/>
      <c r="J133" s="22" t="s">
        <v>53</v>
      </c>
      <c r="K133" s="15">
        <f t="shared" si="46"/>
        <v>0</v>
      </c>
      <c r="L133" s="15"/>
      <c r="M133" s="15">
        <f t="shared" si="47"/>
        <v>0</v>
      </c>
      <c r="N133" s="17">
        <f t="shared" si="48"/>
        <v>0</v>
      </c>
      <c r="O133" s="16"/>
      <c r="P133" s="22" t="s">
        <v>53</v>
      </c>
      <c r="Q133" s="15">
        <f t="shared" si="49"/>
        <v>0</v>
      </c>
      <c r="R133" s="15"/>
      <c r="S133" s="15">
        <f t="shared" si="50"/>
        <v>0</v>
      </c>
      <c r="T133" s="17">
        <f t="shared" si="51"/>
        <v>0</v>
      </c>
      <c r="U133" s="16"/>
      <c r="V133" s="15"/>
      <c r="W133" s="18">
        <f t="shared" si="52"/>
        <v>0</v>
      </c>
      <c r="X133" s="1"/>
      <c r="Y133" s="1"/>
      <c r="Z133" s="1"/>
    </row>
    <row r="134" spans="1:26" x14ac:dyDescent="0.25">
      <c r="A134" s="14">
        <f t="shared" si="42"/>
        <v>132</v>
      </c>
      <c r="B134" s="24"/>
      <c r="C134" s="28"/>
      <c r="D134" s="27" t="s">
        <v>53</v>
      </c>
      <c r="E134" s="15">
        <f t="shared" si="43"/>
        <v>0</v>
      </c>
      <c r="F134" s="15"/>
      <c r="G134" s="15">
        <f t="shared" si="44"/>
        <v>0</v>
      </c>
      <c r="H134" s="17">
        <f t="shared" si="45"/>
        <v>0</v>
      </c>
      <c r="I134" s="16"/>
      <c r="J134" s="22" t="s">
        <v>53</v>
      </c>
      <c r="K134" s="15">
        <f t="shared" si="46"/>
        <v>0</v>
      </c>
      <c r="L134" s="15"/>
      <c r="M134" s="15">
        <f t="shared" si="47"/>
        <v>0</v>
      </c>
      <c r="N134" s="17">
        <f t="shared" si="48"/>
        <v>0</v>
      </c>
      <c r="O134" s="16"/>
      <c r="P134" s="22" t="s">
        <v>53</v>
      </c>
      <c r="Q134" s="15">
        <f t="shared" si="49"/>
        <v>0</v>
      </c>
      <c r="R134" s="15"/>
      <c r="S134" s="15">
        <f t="shared" si="50"/>
        <v>0</v>
      </c>
      <c r="T134" s="17">
        <f t="shared" si="51"/>
        <v>0</v>
      </c>
      <c r="U134" s="16"/>
      <c r="V134" s="15"/>
      <c r="W134" s="18">
        <f t="shared" si="52"/>
        <v>0</v>
      </c>
      <c r="X134" s="1"/>
      <c r="Y134" s="1"/>
      <c r="Z134" s="1"/>
    </row>
    <row r="135" spans="1:26" x14ac:dyDescent="0.25">
      <c r="A135" s="14">
        <f t="shared" si="42"/>
        <v>133</v>
      </c>
      <c r="B135" s="24"/>
      <c r="C135" s="28"/>
      <c r="D135" s="27" t="s">
        <v>53</v>
      </c>
      <c r="E135" s="15">
        <f t="shared" si="43"/>
        <v>0</v>
      </c>
      <c r="F135" s="15"/>
      <c r="G135" s="15">
        <f t="shared" si="44"/>
        <v>0</v>
      </c>
      <c r="H135" s="17">
        <f t="shared" si="45"/>
        <v>0</v>
      </c>
      <c r="I135" s="16"/>
      <c r="J135" s="22" t="s">
        <v>53</v>
      </c>
      <c r="K135" s="15">
        <f t="shared" si="46"/>
        <v>0</v>
      </c>
      <c r="L135" s="15"/>
      <c r="M135" s="15">
        <f t="shared" si="47"/>
        <v>0</v>
      </c>
      <c r="N135" s="17">
        <f t="shared" si="48"/>
        <v>0</v>
      </c>
      <c r="O135" s="16"/>
      <c r="P135" s="22" t="s">
        <v>53</v>
      </c>
      <c r="Q135" s="15">
        <f t="shared" si="49"/>
        <v>0</v>
      </c>
      <c r="R135" s="15"/>
      <c r="S135" s="15">
        <f t="shared" si="50"/>
        <v>0</v>
      </c>
      <c r="T135" s="17">
        <f t="shared" si="51"/>
        <v>0</v>
      </c>
      <c r="U135" s="16"/>
      <c r="V135" s="15"/>
      <c r="W135" s="18">
        <f t="shared" si="52"/>
        <v>0</v>
      </c>
      <c r="X135" s="1"/>
      <c r="Y135" s="1"/>
      <c r="Z135" s="1"/>
    </row>
    <row r="136" spans="1:26" x14ac:dyDescent="0.25">
      <c r="A136" s="14">
        <f t="shared" si="42"/>
        <v>134</v>
      </c>
      <c r="B136" s="24"/>
      <c r="C136" s="28"/>
      <c r="D136" s="27" t="s">
        <v>53</v>
      </c>
      <c r="E136" s="15">
        <f t="shared" si="43"/>
        <v>0</v>
      </c>
      <c r="F136" s="15"/>
      <c r="G136" s="15">
        <f t="shared" si="44"/>
        <v>0</v>
      </c>
      <c r="H136" s="17">
        <f t="shared" si="45"/>
        <v>0</v>
      </c>
      <c r="I136" s="16"/>
      <c r="J136" s="22" t="s">
        <v>53</v>
      </c>
      <c r="K136" s="15">
        <f t="shared" si="46"/>
        <v>0</v>
      </c>
      <c r="L136" s="15"/>
      <c r="M136" s="15">
        <f t="shared" si="47"/>
        <v>0</v>
      </c>
      <c r="N136" s="17">
        <f t="shared" si="48"/>
        <v>0</v>
      </c>
      <c r="O136" s="16"/>
      <c r="P136" s="22" t="s">
        <v>53</v>
      </c>
      <c r="Q136" s="15">
        <f t="shared" si="49"/>
        <v>0</v>
      </c>
      <c r="R136" s="15"/>
      <c r="S136" s="15">
        <f t="shared" si="50"/>
        <v>0</v>
      </c>
      <c r="T136" s="17">
        <f t="shared" si="51"/>
        <v>0</v>
      </c>
      <c r="U136" s="16"/>
      <c r="V136" s="15"/>
      <c r="W136" s="18">
        <f t="shared" si="52"/>
        <v>0</v>
      </c>
      <c r="X136" s="1"/>
      <c r="Y136" s="1"/>
      <c r="Z136" s="1"/>
    </row>
    <row r="137" spans="1:26" x14ac:dyDescent="0.25">
      <c r="A137" s="14">
        <f t="shared" si="42"/>
        <v>135</v>
      </c>
      <c r="B137" s="24"/>
      <c r="C137" s="28"/>
      <c r="D137" s="27" t="s">
        <v>53</v>
      </c>
      <c r="E137" s="15">
        <f t="shared" si="43"/>
        <v>0</v>
      </c>
      <c r="F137" s="15"/>
      <c r="G137" s="15">
        <f t="shared" si="44"/>
        <v>0</v>
      </c>
      <c r="H137" s="17">
        <f t="shared" si="45"/>
        <v>0</v>
      </c>
      <c r="I137" s="16"/>
      <c r="J137" s="22" t="s">
        <v>53</v>
      </c>
      <c r="K137" s="15">
        <f t="shared" si="46"/>
        <v>0</v>
      </c>
      <c r="L137" s="15"/>
      <c r="M137" s="15">
        <f t="shared" si="47"/>
        <v>0</v>
      </c>
      <c r="N137" s="17">
        <f t="shared" si="48"/>
        <v>0</v>
      </c>
      <c r="O137" s="16"/>
      <c r="P137" s="22" t="s">
        <v>53</v>
      </c>
      <c r="Q137" s="15">
        <f t="shared" si="49"/>
        <v>0</v>
      </c>
      <c r="R137" s="15"/>
      <c r="S137" s="15">
        <f t="shared" si="50"/>
        <v>0</v>
      </c>
      <c r="T137" s="17">
        <f t="shared" si="51"/>
        <v>0</v>
      </c>
      <c r="U137" s="16"/>
      <c r="V137" s="15"/>
      <c r="W137" s="18">
        <f t="shared" si="52"/>
        <v>0</v>
      </c>
      <c r="X137" s="1"/>
      <c r="Y137" s="1"/>
      <c r="Z137" s="1"/>
    </row>
    <row r="138" spans="1:26" x14ac:dyDescent="0.25">
      <c r="A138" s="14">
        <f t="shared" si="42"/>
        <v>136</v>
      </c>
      <c r="B138" s="24"/>
      <c r="C138" s="28"/>
      <c r="D138" s="27" t="s">
        <v>53</v>
      </c>
      <c r="E138" s="15">
        <f t="shared" si="43"/>
        <v>0</v>
      </c>
      <c r="F138" s="15"/>
      <c r="G138" s="15">
        <f t="shared" si="44"/>
        <v>0</v>
      </c>
      <c r="H138" s="17">
        <f t="shared" si="45"/>
        <v>0</v>
      </c>
      <c r="I138" s="16"/>
      <c r="J138" s="22" t="s">
        <v>53</v>
      </c>
      <c r="K138" s="15">
        <f t="shared" si="46"/>
        <v>0</v>
      </c>
      <c r="L138" s="15"/>
      <c r="M138" s="15">
        <f t="shared" si="47"/>
        <v>0</v>
      </c>
      <c r="N138" s="17">
        <f t="shared" si="48"/>
        <v>0</v>
      </c>
      <c r="O138" s="16"/>
      <c r="P138" s="22" t="s">
        <v>53</v>
      </c>
      <c r="Q138" s="15">
        <f t="shared" si="49"/>
        <v>0</v>
      </c>
      <c r="R138" s="15"/>
      <c r="S138" s="15">
        <f t="shared" si="50"/>
        <v>0</v>
      </c>
      <c r="T138" s="17">
        <f t="shared" si="51"/>
        <v>0</v>
      </c>
      <c r="U138" s="16"/>
      <c r="V138" s="15"/>
      <c r="W138" s="18">
        <f t="shared" si="52"/>
        <v>0</v>
      </c>
      <c r="X138" s="1"/>
      <c r="Y138" s="1"/>
      <c r="Z138" s="1"/>
    </row>
    <row r="139" spans="1:26" x14ac:dyDescent="0.25">
      <c r="A139" s="14">
        <f t="shared" si="42"/>
        <v>137</v>
      </c>
      <c r="B139" s="24"/>
      <c r="C139" s="28"/>
      <c r="D139" s="27" t="s">
        <v>53</v>
      </c>
      <c r="E139" s="15">
        <f t="shared" si="43"/>
        <v>0</v>
      </c>
      <c r="F139" s="15"/>
      <c r="G139" s="15">
        <f t="shared" si="44"/>
        <v>0</v>
      </c>
      <c r="H139" s="17">
        <f t="shared" si="45"/>
        <v>0</v>
      </c>
      <c r="I139" s="16"/>
      <c r="J139" s="22" t="s">
        <v>53</v>
      </c>
      <c r="K139" s="15">
        <f t="shared" si="46"/>
        <v>0</v>
      </c>
      <c r="L139" s="15"/>
      <c r="M139" s="15">
        <f t="shared" si="47"/>
        <v>0</v>
      </c>
      <c r="N139" s="17">
        <f t="shared" si="48"/>
        <v>0</v>
      </c>
      <c r="O139" s="16"/>
      <c r="P139" s="22" t="s">
        <v>53</v>
      </c>
      <c r="Q139" s="15">
        <f t="shared" si="49"/>
        <v>0</v>
      </c>
      <c r="R139" s="15"/>
      <c r="S139" s="15">
        <f t="shared" si="50"/>
        <v>0</v>
      </c>
      <c r="T139" s="17">
        <f t="shared" si="51"/>
        <v>0</v>
      </c>
      <c r="U139" s="16"/>
      <c r="V139" s="15"/>
      <c r="W139" s="18">
        <f t="shared" si="52"/>
        <v>0</v>
      </c>
      <c r="X139" s="1"/>
      <c r="Y139" s="1"/>
      <c r="Z139" s="1"/>
    </row>
    <row r="140" spans="1:26" x14ac:dyDescent="0.25">
      <c r="A140" s="14">
        <f t="shared" si="42"/>
        <v>138</v>
      </c>
      <c r="B140" s="24"/>
      <c r="C140" s="28"/>
      <c r="D140" s="27" t="s">
        <v>53</v>
      </c>
      <c r="E140" s="15">
        <f t="shared" si="43"/>
        <v>0</v>
      </c>
      <c r="F140" s="15"/>
      <c r="G140" s="15">
        <f t="shared" si="44"/>
        <v>0</v>
      </c>
      <c r="H140" s="17">
        <f t="shared" si="45"/>
        <v>0</v>
      </c>
      <c r="I140" s="16"/>
      <c r="J140" s="22" t="s">
        <v>53</v>
      </c>
      <c r="K140" s="15">
        <f t="shared" si="46"/>
        <v>0</v>
      </c>
      <c r="L140" s="15"/>
      <c r="M140" s="15">
        <f t="shared" si="47"/>
        <v>0</v>
      </c>
      <c r="N140" s="17">
        <f t="shared" si="48"/>
        <v>0</v>
      </c>
      <c r="O140" s="16"/>
      <c r="P140" s="22" t="s">
        <v>53</v>
      </c>
      <c r="Q140" s="15">
        <f t="shared" si="49"/>
        <v>0</v>
      </c>
      <c r="R140" s="15"/>
      <c r="S140" s="15">
        <f t="shared" si="50"/>
        <v>0</v>
      </c>
      <c r="T140" s="17">
        <f t="shared" si="51"/>
        <v>0</v>
      </c>
      <c r="U140" s="16"/>
      <c r="V140" s="15"/>
      <c r="W140" s="18">
        <f t="shared" si="52"/>
        <v>0</v>
      </c>
      <c r="X140" s="1"/>
      <c r="Y140" s="1"/>
      <c r="Z140" s="1"/>
    </row>
    <row r="141" spans="1:26" x14ac:dyDescent="0.25">
      <c r="A141" s="14">
        <f t="shared" si="42"/>
        <v>139</v>
      </c>
      <c r="B141" s="24"/>
      <c r="C141" s="28"/>
      <c r="D141" s="27" t="s">
        <v>53</v>
      </c>
      <c r="E141" s="15">
        <f t="shared" si="43"/>
        <v>0</v>
      </c>
      <c r="F141" s="15"/>
      <c r="G141" s="15">
        <f t="shared" si="44"/>
        <v>0</v>
      </c>
      <c r="H141" s="17">
        <f t="shared" si="45"/>
        <v>0</v>
      </c>
      <c r="I141" s="16"/>
      <c r="J141" s="22" t="s">
        <v>53</v>
      </c>
      <c r="K141" s="15">
        <f t="shared" si="46"/>
        <v>0</v>
      </c>
      <c r="L141" s="15"/>
      <c r="M141" s="15">
        <f t="shared" si="47"/>
        <v>0</v>
      </c>
      <c r="N141" s="17">
        <f t="shared" si="48"/>
        <v>0</v>
      </c>
      <c r="O141" s="16"/>
      <c r="P141" s="22" t="s">
        <v>53</v>
      </c>
      <c r="Q141" s="15">
        <f t="shared" si="49"/>
        <v>0</v>
      </c>
      <c r="R141" s="15"/>
      <c r="S141" s="15">
        <f t="shared" si="50"/>
        <v>0</v>
      </c>
      <c r="T141" s="17">
        <f t="shared" si="51"/>
        <v>0</v>
      </c>
      <c r="U141" s="16"/>
      <c r="V141" s="15"/>
      <c r="W141" s="18">
        <f t="shared" si="52"/>
        <v>0</v>
      </c>
      <c r="X141" s="1"/>
      <c r="Y141" s="1"/>
      <c r="Z141" s="1"/>
    </row>
    <row r="142" spans="1:26" x14ac:dyDescent="0.25">
      <c r="A142" s="14">
        <f t="shared" si="42"/>
        <v>140</v>
      </c>
      <c r="B142" s="24"/>
      <c r="C142" s="28"/>
      <c r="D142" s="27" t="s">
        <v>53</v>
      </c>
      <c r="E142" s="15">
        <f t="shared" si="43"/>
        <v>0</v>
      </c>
      <c r="F142" s="15"/>
      <c r="G142" s="15">
        <f t="shared" si="44"/>
        <v>0</v>
      </c>
      <c r="H142" s="17">
        <f t="shared" si="45"/>
        <v>0</v>
      </c>
      <c r="I142" s="16"/>
      <c r="J142" s="22" t="s">
        <v>53</v>
      </c>
      <c r="K142" s="15">
        <f t="shared" si="46"/>
        <v>0</v>
      </c>
      <c r="L142" s="15"/>
      <c r="M142" s="15">
        <f t="shared" si="47"/>
        <v>0</v>
      </c>
      <c r="N142" s="17">
        <f t="shared" si="48"/>
        <v>0</v>
      </c>
      <c r="O142" s="16"/>
      <c r="P142" s="22" t="s">
        <v>53</v>
      </c>
      <c r="Q142" s="15">
        <f t="shared" si="49"/>
        <v>0</v>
      </c>
      <c r="R142" s="15"/>
      <c r="S142" s="15">
        <f t="shared" si="50"/>
        <v>0</v>
      </c>
      <c r="T142" s="17">
        <f t="shared" si="51"/>
        <v>0</v>
      </c>
      <c r="U142" s="16"/>
      <c r="V142" s="15"/>
      <c r="W142" s="18">
        <f t="shared" si="52"/>
        <v>0</v>
      </c>
      <c r="X142" s="1"/>
      <c r="Y142" s="1"/>
      <c r="Z142" s="1"/>
    </row>
    <row r="143" spans="1:26" x14ac:dyDescent="0.25">
      <c r="A143" s="14">
        <f t="shared" si="42"/>
        <v>141</v>
      </c>
      <c r="B143" s="24"/>
      <c r="C143" s="28"/>
      <c r="D143" s="27" t="s">
        <v>53</v>
      </c>
      <c r="E143" s="15">
        <f t="shared" si="43"/>
        <v>0</v>
      </c>
      <c r="F143" s="15"/>
      <c r="G143" s="15">
        <f t="shared" si="44"/>
        <v>0</v>
      </c>
      <c r="H143" s="17">
        <f t="shared" si="45"/>
        <v>0</v>
      </c>
      <c r="I143" s="16"/>
      <c r="J143" s="22" t="s">
        <v>53</v>
      </c>
      <c r="K143" s="15">
        <f t="shared" si="46"/>
        <v>0</v>
      </c>
      <c r="L143" s="15"/>
      <c r="M143" s="15">
        <f t="shared" si="47"/>
        <v>0</v>
      </c>
      <c r="N143" s="17">
        <f t="shared" si="48"/>
        <v>0</v>
      </c>
      <c r="O143" s="16"/>
      <c r="P143" s="22" t="s">
        <v>53</v>
      </c>
      <c r="Q143" s="15">
        <f t="shared" si="49"/>
        <v>0</v>
      </c>
      <c r="R143" s="15"/>
      <c r="S143" s="15">
        <f t="shared" si="50"/>
        <v>0</v>
      </c>
      <c r="T143" s="17">
        <f t="shared" si="51"/>
        <v>0</v>
      </c>
      <c r="U143" s="16"/>
      <c r="V143" s="15"/>
      <c r="W143" s="18">
        <f t="shared" si="52"/>
        <v>0</v>
      </c>
      <c r="X143" s="1"/>
      <c r="Y143" s="1"/>
      <c r="Z143" s="1"/>
    </row>
    <row r="144" spans="1:26" x14ac:dyDescent="0.25">
      <c r="A144" s="14">
        <f t="shared" si="42"/>
        <v>142</v>
      </c>
      <c r="B144" s="24"/>
      <c r="C144" s="28"/>
      <c r="D144" s="27" t="s">
        <v>53</v>
      </c>
      <c r="E144" s="15">
        <f t="shared" si="43"/>
        <v>0</v>
      </c>
      <c r="F144" s="15"/>
      <c r="G144" s="15">
        <f t="shared" si="44"/>
        <v>0</v>
      </c>
      <c r="H144" s="17">
        <f t="shared" si="45"/>
        <v>0</v>
      </c>
      <c r="I144" s="16"/>
      <c r="J144" s="22" t="s">
        <v>53</v>
      </c>
      <c r="K144" s="15">
        <f t="shared" si="46"/>
        <v>0</v>
      </c>
      <c r="L144" s="15"/>
      <c r="M144" s="15">
        <f t="shared" si="47"/>
        <v>0</v>
      </c>
      <c r="N144" s="17">
        <f t="shared" si="48"/>
        <v>0</v>
      </c>
      <c r="O144" s="16"/>
      <c r="P144" s="22" t="s">
        <v>53</v>
      </c>
      <c r="Q144" s="15">
        <f t="shared" si="49"/>
        <v>0</v>
      </c>
      <c r="R144" s="15"/>
      <c r="S144" s="15">
        <f t="shared" si="50"/>
        <v>0</v>
      </c>
      <c r="T144" s="17">
        <f t="shared" si="51"/>
        <v>0</v>
      </c>
      <c r="U144" s="16"/>
      <c r="V144" s="15"/>
      <c r="W144" s="18">
        <f t="shared" si="52"/>
        <v>0</v>
      </c>
      <c r="X144" s="1"/>
      <c r="Y144" s="1"/>
      <c r="Z144" s="1"/>
    </row>
    <row r="145" spans="1:26" x14ac:dyDescent="0.25">
      <c r="A145" s="14">
        <f t="shared" si="42"/>
        <v>143</v>
      </c>
      <c r="B145" s="24"/>
      <c r="C145" s="28"/>
      <c r="D145" s="27" t="s">
        <v>53</v>
      </c>
      <c r="E145" s="15">
        <f t="shared" si="43"/>
        <v>0</v>
      </c>
      <c r="F145" s="15"/>
      <c r="G145" s="15">
        <f t="shared" si="44"/>
        <v>0</v>
      </c>
      <c r="H145" s="17">
        <f t="shared" si="45"/>
        <v>0</v>
      </c>
      <c r="I145" s="16"/>
      <c r="J145" s="22" t="s">
        <v>53</v>
      </c>
      <c r="K145" s="15">
        <f t="shared" si="46"/>
        <v>0</v>
      </c>
      <c r="L145" s="15"/>
      <c r="M145" s="15">
        <f t="shared" si="47"/>
        <v>0</v>
      </c>
      <c r="N145" s="17">
        <f t="shared" si="48"/>
        <v>0</v>
      </c>
      <c r="O145" s="16"/>
      <c r="P145" s="22" t="s">
        <v>53</v>
      </c>
      <c r="Q145" s="15">
        <f t="shared" si="49"/>
        <v>0</v>
      </c>
      <c r="R145" s="15"/>
      <c r="S145" s="15">
        <f t="shared" si="50"/>
        <v>0</v>
      </c>
      <c r="T145" s="17">
        <f t="shared" si="51"/>
        <v>0</v>
      </c>
      <c r="U145" s="16"/>
      <c r="V145" s="15"/>
      <c r="W145" s="18">
        <f t="shared" si="52"/>
        <v>0</v>
      </c>
      <c r="X145" s="1"/>
      <c r="Y145" s="1"/>
      <c r="Z145" s="1"/>
    </row>
    <row r="146" spans="1:26" x14ac:dyDescent="0.25">
      <c r="A146" s="14">
        <f t="shared" si="42"/>
        <v>144</v>
      </c>
      <c r="B146" s="24"/>
      <c r="C146" s="28"/>
      <c r="D146" s="27" t="s">
        <v>53</v>
      </c>
      <c r="E146" s="15">
        <f t="shared" si="43"/>
        <v>0</v>
      </c>
      <c r="F146" s="15"/>
      <c r="G146" s="15">
        <f t="shared" si="44"/>
        <v>0</v>
      </c>
      <c r="H146" s="17">
        <f t="shared" si="45"/>
        <v>0</v>
      </c>
      <c r="I146" s="16"/>
      <c r="J146" s="22" t="s">
        <v>53</v>
      </c>
      <c r="K146" s="15">
        <f t="shared" si="46"/>
        <v>0</v>
      </c>
      <c r="L146" s="15"/>
      <c r="M146" s="15">
        <f t="shared" si="47"/>
        <v>0</v>
      </c>
      <c r="N146" s="17">
        <f t="shared" si="48"/>
        <v>0</v>
      </c>
      <c r="O146" s="16"/>
      <c r="P146" s="22" t="s">
        <v>53</v>
      </c>
      <c r="Q146" s="15">
        <f t="shared" si="49"/>
        <v>0</v>
      </c>
      <c r="R146" s="15"/>
      <c r="S146" s="15">
        <f t="shared" si="50"/>
        <v>0</v>
      </c>
      <c r="T146" s="17">
        <f t="shared" si="51"/>
        <v>0</v>
      </c>
      <c r="U146" s="16"/>
      <c r="V146" s="15"/>
      <c r="W146" s="18">
        <f t="shared" si="52"/>
        <v>0</v>
      </c>
      <c r="X146" s="1"/>
      <c r="Y146" s="1"/>
      <c r="Z146" s="1"/>
    </row>
    <row r="147" spans="1:26" x14ac:dyDescent="0.25">
      <c r="A147" s="14">
        <f t="shared" si="42"/>
        <v>145</v>
      </c>
      <c r="B147" s="24"/>
      <c r="C147" s="28"/>
      <c r="D147" s="27" t="s">
        <v>53</v>
      </c>
      <c r="E147" s="15">
        <f t="shared" si="43"/>
        <v>0</v>
      </c>
      <c r="F147" s="15"/>
      <c r="G147" s="15">
        <f t="shared" si="44"/>
        <v>0</v>
      </c>
      <c r="H147" s="17">
        <f t="shared" si="45"/>
        <v>0</v>
      </c>
      <c r="I147" s="16"/>
      <c r="J147" s="22" t="s">
        <v>53</v>
      </c>
      <c r="K147" s="15">
        <f t="shared" si="46"/>
        <v>0</v>
      </c>
      <c r="L147" s="15"/>
      <c r="M147" s="15">
        <f t="shared" si="47"/>
        <v>0</v>
      </c>
      <c r="N147" s="17">
        <f t="shared" si="48"/>
        <v>0</v>
      </c>
      <c r="O147" s="16"/>
      <c r="P147" s="22" t="s">
        <v>53</v>
      </c>
      <c r="Q147" s="15">
        <f t="shared" si="49"/>
        <v>0</v>
      </c>
      <c r="R147" s="15"/>
      <c r="S147" s="15">
        <f t="shared" si="50"/>
        <v>0</v>
      </c>
      <c r="T147" s="17">
        <f t="shared" si="51"/>
        <v>0</v>
      </c>
      <c r="U147" s="16"/>
      <c r="V147" s="15"/>
      <c r="W147" s="18">
        <f t="shared" si="52"/>
        <v>0</v>
      </c>
      <c r="X147" s="1"/>
      <c r="Y147" s="1"/>
      <c r="Z147" s="1"/>
    </row>
    <row r="148" spans="1:26" x14ac:dyDescent="0.25">
      <c r="A148" s="14">
        <f t="shared" si="42"/>
        <v>146</v>
      </c>
      <c r="B148" s="24"/>
      <c r="C148" s="28"/>
      <c r="D148" s="27" t="s">
        <v>53</v>
      </c>
      <c r="E148" s="15">
        <f t="shared" si="43"/>
        <v>0</v>
      </c>
      <c r="F148" s="15"/>
      <c r="G148" s="15">
        <f t="shared" si="44"/>
        <v>0</v>
      </c>
      <c r="H148" s="17">
        <f t="shared" si="45"/>
        <v>0</v>
      </c>
      <c r="I148" s="16"/>
      <c r="J148" s="22" t="s">
        <v>53</v>
      </c>
      <c r="K148" s="15">
        <f t="shared" si="46"/>
        <v>0</v>
      </c>
      <c r="L148" s="15"/>
      <c r="M148" s="15">
        <f t="shared" si="47"/>
        <v>0</v>
      </c>
      <c r="N148" s="17">
        <f t="shared" si="48"/>
        <v>0</v>
      </c>
      <c r="O148" s="16"/>
      <c r="P148" s="22" t="s">
        <v>53</v>
      </c>
      <c r="Q148" s="15">
        <f t="shared" si="49"/>
        <v>0</v>
      </c>
      <c r="R148" s="15"/>
      <c r="S148" s="15">
        <f t="shared" si="50"/>
        <v>0</v>
      </c>
      <c r="T148" s="17">
        <f t="shared" si="51"/>
        <v>0</v>
      </c>
      <c r="U148" s="16"/>
      <c r="V148" s="15"/>
      <c r="W148" s="18">
        <f t="shared" si="52"/>
        <v>0</v>
      </c>
      <c r="X148" s="1"/>
      <c r="Y148" s="1"/>
      <c r="Z148" s="1"/>
    </row>
    <row r="149" spans="1:26" x14ac:dyDescent="0.25">
      <c r="A149" s="14">
        <f t="shared" si="42"/>
        <v>147</v>
      </c>
      <c r="B149" s="24"/>
      <c r="C149" s="28"/>
      <c r="D149" s="27" t="s">
        <v>53</v>
      </c>
      <c r="E149" s="15">
        <f t="shared" si="43"/>
        <v>0</v>
      </c>
      <c r="F149" s="15"/>
      <c r="G149" s="15">
        <f t="shared" si="44"/>
        <v>0</v>
      </c>
      <c r="H149" s="17">
        <f t="shared" si="45"/>
        <v>0</v>
      </c>
      <c r="I149" s="16"/>
      <c r="J149" s="22" t="s">
        <v>53</v>
      </c>
      <c r="K149" s="15">
        <f t="shared" si="46"/>
        <v>0</v>
      </c>
      <c r="L149" s="15"/>
      <c r="M149" s="15">
        <f t="shared" si="47"/>
        <v>0</v>
      </c>
      <c r="N149" s="17">
        <f t="shared" si="48"/>
        <v>0</v>
      </c>
      <c r="O149" s="16"/>
      <c r="P149" s="22" t="s">
        <v>53</v>
      </c>
      <c r="Q149" s="15">
        <f t="shared" si="49"/>
        <v>0</v>
      </c>
      <c r="R149" s="15"/>
      <c r="S149" s="15">
        <f t="shared" si="50"/>
        <v>0</v>
      </c>
      <c r="T149" s="17">
        <f t="shared" si="51"/>
        <v>0</v>
      </c>
      <c r="U149" s="16"/>
      <c r="V149" s="15"/>
      <c r="W149" s="18">
        <f t="shared" si="52"/>
        <v>0</v>
      </c>
      <c r="X149" s="1"/>
      <c r="Y149" s="1"/>
      <c r="Z149" s="1"/>
    </row>
    <row r="150" spans="1:26" x14ac:dyDescent="0.25">
      <c r="A150" s="14">
        <f t="shared" si="42"/>
        <v>148</v>
      </c>
      <c r="B150" s="24"/>
      <c r="C150" s="28"/>
      <c r="D150" s="27" t="s">
        <v>53</v>
      </c>
      <c r="E150" s="15">
        <f t="shared" si="43"/>
        <v>0</v>
      </c>
      <c r="F150" s="15"/>
      <c r="G150" s="15">
        <f t="shared" si="44"/>
        <v>0</v>
      </c>
      <c r="H150" s="17">
        <f t="shared" si="45"/>
        <v>0</v>
      </c>
      <c r="I150" s="16"/>
      <c r="J150" s="22" t="s">
        <v>53</v>
      </c>
      <c r="K150" s="15">
        <f t="shared" si="46"/>
        <v>0</v>
      </c>
      <c r="L150" s="15"/>
      <c r="M150" s="15">
        <f t="shared" si="47"/>
        <v>0</v>
      </c>
      <c r="N150" s="17">
        <f t="shared" si="48"/>
        <v>0</v>
      </c>
      <c r="O150" s="16"/>
      <c r="P150" s="22" t="s">
        <v>53</v>
      </c>
      <c r="Q150" s="15">
        <f t="shared" si="49"/>
        <v>0</v>
      </c>
      <c r="R150" s="15"/>
      <c r="S150" s="15">
        <f t="shared" si="50"/>
        <v>0</v>
      </c>
      <c r="T150" s="17">
        <f t="shared" si="51"/>
        <v>0</v>
      </c>
      <c r="U150" s="16"/>
      <c r="V150" s="15"/>
      <c r="W150" s="18">
        <f t="shared" si="52"/>
        <v>0</v>
      </c>
      <c r="X150" s="1"/>
      <c r="Y150" s="1"/>
      <c r="Z150" s="1"/>
    </row>
    <row r="151" spans="1:26" x14ac:dyDescent="0.25">
      <c r="A151" s="14">
        <f t="shared" si="42"/>
        <v>149</v>
      </c>
      <c r="B151" s="24"/>
      <c r="C151" s="28"/>
      <c r="D151" s="27" t="s">
        <v>53</v>
      </c>
      <c r="E151" s="15">
        <f t="shared" si="43"/>
        <v>0</v>
      </c>
      <c r="F151" s="15"/>
      <c r="G151" s="15">
        <f t="shared" si="44"/>
        <v>0</v>
      </c>
      <c r="H151" s="17">
        <f t="shared" si="45"/>
        <v>0</v>
      </c>
      <c r="I151" s="16"/>
      <c r="J151" s="22" t="s">
        <v>53</v>
      </c>
      <c r="K151" s="15">
        <f t="shared" si="46"/>
        <v>0</v>
      </c>
      <c r="L151" s="15"/>
      <c r="M151" s="15">
        <f t="shared" si="47"/>
        <v>0</v>
      </c>
      <c r="N151" s="17">
        <f t="shared" si="48"/>
        <v>0</v>
      </c>
      <c r="O151" s="16"/>
      <c r="P151" s="22" t="s">
        <v>53</v>
      </c>
      <c r="Q151" s="15">
        <f t="shared" si="49"/>
        <v>0</v>
      </c>
      <c r="R151" s="15"/>
      <c r="S151" s="15">
        <f t="shared" si="50"/>
        <v>0</v>
      </c>
      <c r="T151" s="17">
        <f t="shared" si="51"/>
        <v>0</v>
      </c>
      <c r="U151" s="16"/>
      <c r="V151" s="15"/>
      <c r="W151" s="18">
        <f t="shared" si="52"/>
        <v>0</v>
      </c>
      <c r="X151" s="1"/>
      <c r="Y151" s="1"/>
      <c r="Z151" s="1"/>
    </row>
    <row r="152" spans="1:26" x14ac:dyDescent="0.25">
      <c r="A152" s="14">
        <f t="shared" si="42"/>
        <v>150</v>
      </c>
      <c r="B152" s="24"/>
      <c r="C152" s="28"/>
      <c r="D152" s="27" t="s">
        <v>53</v>
      </c>
      <c r="E152" s="15">
        <f t="shared" si="43"/>
        <v>0</v>
      </c>
      <c r="F152" s="15"/>
      <c r="G152" s="15">
        <f t="shared" si="44"/>
        <v>0</v>
      </c>
      <c r="H152" s="17">
        <f t="shared" si="45"/>
        <v>0</v>
      </c>
      <c r="I152" s="16"/>
      <c r="J152" s="22" t="s">
        <v>53</v>
      </c>
      <c r="K152" s="15">
        <f t="shared" si="46"/>
        <v>0</v>
      </c>
      <c r="L152" s="15"/>
      <c r="M152" s="15">
        <f t="shared" si="47"/>
        <v>0</v>
      </c>
      <c r="N152" s="17">
        <f t="shared" si="48"/>
        <v>0</v>
      </c>
      <c r="O152" s="16"/>
      <c r="P152" s="22" t="s">
        <v>53</v>
      </c>
      <c r="Q152" s="15">
        <f t="shared" si="49"/>
        <v>0</v>
      </c>
      <c r="R152" s="15"/>
      <c r="S152" s="15">
        <f t="shared" si="50"/>
        <v>0</v>
      </c>
      <c r="T152" s="17">
        <f t="shared" si="51"/>
        <v>0</v>
      </c>
      <c r="U152" s="16"/>
      <c r="V152" s="15"/>
      <c r="W152" s="18">
        <f t="shared" si="52"/>
        <v>0</v>
      </c>
      <c r="X152" s="1"/>
      <c r="Y152" s="1"/>
      <c r="Z152" s="1"/>
    </row>
    <row r="153" spans="1:26" x14ac:dyDescent="0.25">
      <c r="A153" s="14">
        <f t="shared" si="42"/>
        <v>151</v>
      </c>
      <c r="B153" s="24"/>
      <c r="C153" s="28"/>
      <c r="D153" s="27" t="s">
        <v>53</v>
      </c>
      <c r="E153" s="15">
        <f t="shared" si="43"/>
        <v>0</v>
      </c>
      <c r="F153" s="15"/>
      <c r="G153" s="15">
        <f t="shared" si="44"/>
        <v>0</v>
      </c>
      <c r="H153" s="17">
        <f t="shared" si="45"/>
        <v>0</v>
      </c>
      <c r="I153" s="16"/>
      <c r="J153" s="22" t="s">
        <v>53</v>
      </c>
      <c r="K153" s="15">
        <f t="shared" si="46"/>
        <v>0</v>
      </c>
      <c r="L153" s="15"/>
      <c r="M153" s="15">
        <f t="shared" si="47"/>
        <v>0</v>
      </c>
      <c r="N153" s="17">
        <f t="shared" si="48"/>
        <v>0</v>
      </c>
      <c r="O153" s="16"/>
      <c r="P153" s="22" t="s">
        <v>53</v>
      </c>
      <c r="Q153" s="15">
        <f t="shared" si="49"/>
        <v>0</v>
      </c>
      <c r="R153" s="15"/>
      <c r="S153" s="15">
        <f t="shared" si="50"/>
        <v>0</v>
      </c>
      <c r="T153" s="17">
        <f t="shared" si="51"/>
        <v>0</v>
      </c>
      <c r="U153" s="16"/>
      <c r="V153" s="15"/>
      <c r="W153" s="18">
        <f t="shared" si="52"/>
        <v>0</v>
      </c>
      <c r="X153" s="1"/>
      <c r="Y153" s="1"/>
      <c r="Z153" s="1"/>
    </row>
    <row r="154" spans="1:26" x14ac:dyDescent="0.25">
      <c r="A154" s="14">
        <f t="shared" si="42"/>
        <v>152</v>
      </c>
      <c r="B154" s="24"/>
      <c r="C154" s="28"/>
      <c r="D154" s="27" t="s">
        <v>53</v>
      </c>
      <c r="E154" s="15">
        <f t="shared" si="43"/>
        <v>0</v>
      </c>
      <c r="F154" s="15"/>
      <c r="G154" s="15">
        <f t="shared" si="44"/>
        <v>0</v>
      </c>
      <c r="H154" s="17">
        <f t="shared" si="45"/>
        <v>0</v>
      </c>
      <c r="I154" s="16"/>
      <c r="J154" s="22" t="s">
        <v>53</v>
      </c>
      <c r="K154" s="15">
        <f t="shared" si="46"/>
        <v>0</v>
      </c>
      <c r="L154" s="15"/>
      <c r="M154" s="15">
        <f t="shared" si="47"/>
        <v>0</v>
      </c>
      <c r="N154" s="17">
        <f t="shared" si="48"/>
        <v>0</v>
      </c>
      <c r="O154" s="16"/>
      <c r="P154" s="22" t="s">
        <v>53</v>
      </c>
      <c r="Q154" s="15">
        <f t="shared" si="49"/>
        <v>0</v>
      </c>
      <c r="R154" s="15"/>
      <c r="S154" s="15">
        <f t="shared" si="50"/>
        <v>0</v>
      </c>
      <c r="T154" s="17">
        <f t="shared" si="51"/>
        <v>0</v>
      </c>
      <c r="U154" s="16"/>
      <c r="V154" s="15"/>
      <c r="W154" s="18">
        <f t="shared" si="52"/>
        <v>0</v>
      </c>
      <c r="X154" s="1"/>
      <c r="Y154" s="1"/>
      <c r="Z154" s="1"/>
    </row>
    <row r="155" spans="1:26" x14ac:dyDescent="0.25">
      <c r="A155" s="14">
        <f t="shared" si="42"/>
        <v>153</v>
      </c>
      <c r="B155" s="24"/>
      <c r="C155" s="28"/>
      <c r="D155" s="27" t="s">
        <v>53</v>
      </c>
      <c r="E155" s="15">
        <f t="shared" si="43"/>
        <v>0</v>
      </c>
      <c r="F155" s="15"/>
      <c r="G155" s="15">
        <f t="shared" si="44"/>
        <v>0</v>
      </c>
      <c r="H155" s="17">
        <f t="shared" si="45"/>
        <v>0</v>
      </c>
      <c r="I155" s="16"/>
      <c r="J155" s="22" t="s">
        <v>53</v>
      </c>
      <c r="K155" s="15">
        <f t="shared" si="46"/>
        <v>0</v>
      </c>
      <c r="L155" s="15"/>
      <c r="M155" s="15">
        <f t="shared" si="47"/>
        <v>0</v>
      </c>
      <c r="N155" s="17">
        <f t="shared" si="48"/>
        <v>0</v>
      </c>
      <c r="O155" s="16"/>
      <c r="P155" s="22" t="s">
        <v>53</v>
      </c>
      <c r="Q155" s="15">
        <f t="shared" si="49"/>
        <v>0</v>
      </c>
      <c r="R155" s="15"/>
      <c r="S155" s="15">
        <f t="shared" si="50"/>
        <v>0</v>
      </c>
      <c r="T155" s="17">
        <f t="shared" si="51"/>
        <v>0</v>
      </c>
      <c r="U155" s="16"/>
      <c r="V155" s="15"/>
      <c r="W155" s="18">
        <f t="shared" si="52"/>
        <v>0</v>
      </c>
      <c r="X155" s="1"/>
      <c r="Y155" s="1"/>
      <c r="Z155" s="1"/>
    </row>
    <row r="156" spans="1:26" x14ac:dyDescent="0.25">
      <c r="A156" s="14">
        <f t="shared" si="42"/>
        <v>154</v>
      </c>
      <c r="B156" s="24"/>
      <c r="C156" s="28"/>
      <c r="D156" s="27" t="s">
        <v>53</v>
      </c>
      <c r="E156" s="15">
        <f t="shared" si="43"/>
        <v>0</v>
      </c>
      <c r="F156" s="15"/>
      <c r="G156" s="15">
        <f t="shared" si="44"/>
        <v>0</v>
      </c>
      <c r="H156" s="17">
        <f t="shared" si="45"/>
        <v>0</v>
      </c>
      <c r="I156" s="16"/>
      <c r="J156" s="22" t="s">
        <v>53</v>
      </c>
      <c r="K156" s="15">
        <f t="shared" si="46"/>
        <v>0</v>
      </c>
      <c r="L156" s="15"/>
      <c r="M156" s="15">
        <f t="shared" si="47"/>
        <v>0</v>
      </c>
      <c r="N156" s="17">
        <f t="shared" si="48"/>
        <v>0</v>
      </c>
      <c r="O156" s="16"/>
      <c r="P156" s="22" t="s">
        <v>53</v>
      </c>
      <c r="Q156" s="15">
        <f t="shared" si="49"/>
        <v>0</v>
      </c>
      <c r="R156" s="15"/>
      <c r="S156" s="15">
        <f t="shared" si="50"/>
        <v>0</v>
      </c>
      <c r="T156" s="17">
        <f t="shared" si="51"/>
        <v>0</v>
      </c>
      <c r="U156" s="16"/>
      <c r="V156" s="15"/>
      <c r="W156" s="18">
        <f t="shared" si="52"/>
        <v>0</v>
      </c>
      <c r="X156" s="1"/>
      <c r="Y156" s="1"/>
      <c r="Z156" s="1"/>
    </row>
    <row r="157" spans="1:26" x14ac:dyDescent="0.25">
      <c r="A157" s="14">
        <f t="shared" si="42"/>
        <v>155</v>
      </c>
      <c r="B157" s="24"/>
      <c r="C157" s="28"/>
      <c r="D157" s="27" t="s">
        <v>53</v>
      </c>
      <c r="E157" s="15">
        <f t="shared" si="43"/>
        <v>0</v>
      </c>
      <c r="F157" s="15"/>
      <c r="G157" s="15">
        <f t="shared" si="44"/>
        <v>0</v>
      </c>
      <c r="H157" s="17">
        <f t="shared" si="45"/>
        <v>0</v>
      </c>
      <c r="I157" s="16"/>
      <c r="J157" s="22" t="s">
        <v>53</v>
      </c>
      <c r="K157" s="15">
        <f t="shared" si="46"/>
        <v>0</v>
      </c>
      <c r="L157" s="15"/>
      <c r="M157" s="15">
        <f t="shared" si="47"/>
        <v>0</v>
      </c>
      <c r="N157" s="17">
        <f t="shared" si="48"/>
        <v>0</v>
      </c>
      <c r="O157" s="16"/>
      <c r="P157" s="22" t="s">
        <v>53</v>
      </c>
      <c r="Q157" s="15">
        <f t="shared" si="49"/>
        <v>0</v>
      </c>
      <c r="R157" s="15"/>
      <c r="S157" s="15">
        <f t="shared" si="50"/>
        <v>0</v>
      </c>
      <c r="T157" s="17">
        <f t="shared" si="51"/>
        <v>0</v>
      </c>
      <c r="U157" s="16"/>
      <c r="V157" s="15"/>
      <c r="W157" s="18">
        <f t="shared" si="52"/>
        <v>0</v>
      </c>
      <c r="X157" s="1"/>
      <c r="Y157" s="1"/>
      <c r="Z157" s="1"/>
    </row>
    <row r="158" spans="1:26" x14ac:dyDescent="0.25">
      <c r="A158" s="14">
        <f t="shared" si="42"/>
        <v>156</v>
      </c>
      <c r="B158" s="24"/>
      <c r="C158" s="28"/>
      <c r="D158" s="27" t="s">
        <v>53</v>
      </c>
      <c r="E158" s="15">
        <f t="shared" si="43"/>
        <v>0</v>
      </c>
      <c r="F158" s="15"/>
      <c r="G158" s="15">
        <f t="shared" si="44"/>
        <v>0</v>
      </c>
      <c r="H158" s="17">
        <f t="shared" si="45"/>
        <v>0</v>
      </c>
      <c r="I158" s="16"/>
      <c r="J158" s="22" t="s">
        <v>53</v>
      </c>
      <c r="K158" s="15">
        <f t="shared" si="46"/>
        <v>0</v>
      </c>
      <c r="L158" s="15"/>
      <c r="M158" s="15">
        <f t="shared" si="47"/>
        <v>0</v>
      </c>
      <c r="N158" s="17">
        <f t="shared" si="48"/>
        <v>0</v>
      </c>
      <c r="O158" s="16"/>
      <c r="P158" s="22" t="s">
        <v>53</v>
      </c>
      <c r="Q158" s="15">
        <f t="shared" si="49"/>
        <v>0</v>
      </c>
      <c r="R158" s="15"/>
      <c r="S158" s="15">
        <f t="shared" si="50"/>
        <v>0</v>
      </c>
      <c r="T158" s="17">
        <f t="shared" si="51"/>
        <v>0</v>
      </c>
      <c r="U158" s="16"/>
      <c r="V158" s="15"/>
      <c r="W158" s="18">
        <f t="shared" si="52"/>
        <v>0</v>
      </c>
      <c r="X158" s="1"/>
      <c r="Y158" s="1"/>
      <c r="Z158" s="1"/>
    </row>
    <row r="159" spans="1:26" x14ac:dyDescent="0.25">
      <c r="A159" s="14">
        <f t="shared" si="42"/>
        <v>157</v>
      </c>
      <c r="B159" s="24"/>
      <c r="C159" s="29"/>
      <c r="D159" s="25" t="s">
        <v>53</v>
      </c>
      <c r="E159" s="15">
        <f t="shared" si="43"/>
        <v>0</v>
      </c>
      <c r="F159" s="15"/>
      <c r="G159" s="15">
        <f t="shared" si="44"/>
        <v>0</v>
      </c>
      <c r="H159" s="17">
        <f t="shared" si="45"/>
        <v>0</v>
      </c>
      <c r="I159" s="16"/>
      <c r="J159" s="22" t="s">
        <v>53</v>
      </c>
      <c r="K159" s="15">
        <f t="shared" si="46"/>
        <v>0</v>
      </c>
      <c r="L159" s="15"/>
      <c r="M159" s="15">
        <f t="shared" si="47"/>
        <v>0</v>
      </c>
      <c r="N159" s="17">
        <f t="shared" si="48"/>
        <v>0</v>
      </c>
      <c r="O159" s="16"/>
      <c r="P159" s="22" t="s">
        <v>53</v>
      </c>
      <c r="Q159" s="15">
        <f t="shared" si="49"/>
        <v>0</v>
      </c>
      <c r="R159" s="15"/>
      <c r="S159" s="15">
        <f t="shared" si="50"/>
        <v>0</v>
      </c>
      <c r="T159" s="17">
        <f t="shared" si="51"/>
        <v>0</v>
      </c>
      <c r="U159" s="16"/>
      <c r="V159" s="15"/>
      <c r="W159" s="18">
        <f t="shared" si="52"/>
        <v>0</v>
      </c>
      <c r="X159" s="1"/>
      <c r="Y159" s="1"/>
      <c r="Z159" s="1"/>
    </row>
    <row r="160" spans="1:26" x14ac:dyDescent="0.25">
      <c r="C160" s="28"/>
      <c r="I160" s="1"/>
      <c r="O160" s="1"/>
      <c r="U160" s="1"/>
      <c r="X160" s="1"/>
      <c r="Y160" s="1"/>
      <c r="Z160" s="1"/>
    </row>
    <row r="161" spans="3:26" x14ac:dyDescent="0.25">
      <c r="C161" s="28"/>
      <c r="I161" s="1"/>
      <c r="O161" s="1"/>
      <c r="U161" s="1"/>
      <c r="X161" s="1"/>
      <c r="Y161" s="1"/>
      <c r="Z161" s="1"/>
    </row>
    <row r="162" spans="3:26" x14ac:dyDescent="0.25">
      <c r="C162" s="28"/>
      <c r="I162" s="1"/>
      <c r="O162" s="1"/>
      <c r="U162" s="1"/>
      <c r="X162" s="1"/>
      <c r="Y162" s="1"/>
      <c r="Z162" s="1"/>
    </row>
    <row r="163" spans="3:26" x14ac:dyDescent="0.25">
      <c r="C163" s="28"/>
      <c r="I163" s="1"/>
      <c r="O163" s="1"/>
      <c r="U163" s="1"/>
      <c r="X163" s="1"/>
      <c r="Y163" s="1"/>
      <c r="Z163" s="1"/>
    </row>
    <row r="164" spans="3:26" x14ac:dyDescent="0.25">
      <c r="C164" s="28"/>
      <c r="I164" s="1"/>
      <c r="O164" s="1"/>
      <c r="U164" s="1"/>
      <c r="X164" s="1"/>
      <c r="Y164" s="1"/>
      <c r="Z164" s="1"/>
    </row>
    <row r="165" spans="3:26" x14ac:dyDescent="0.25">
      <c r="C165" s="28"/>
      <c r="I165" s="1"/>
      <c r="O165" s="1"/>
      <c r="U165" s="1"/>
      <c r="X165" s="1"/>
      <c r="Y165" s="1"/>
      <c r="Z165" s="1"/>
    </row>
    <row r="166" spans="3:26" x14ac:dyDescent="0.25">
      <c r="C166" s="28"/>
      <c r="I166" s="1"/>
      <c r="O166" s="1"/>
      <c r="U166" s="1"/>
      <c r="X166" s="1"/>
      <c r="Y166" s="1"/>
      <c r="Z166" s="1"/>
    </row>
    <row r="167" spans="3:26" x14ac:dyDescent="0.25">
      <c r="C167" s="28"/>
      <c r="I167" s="1"/>
      <c r="O167" s="1"/>
      <c r="U167" s="1"/>
      <c r="X167" s="1"/>
      <c r="Y167" s="1"/>
      <c r="Z167" s="1"/>
    </row>
    <row r="168" spans="3:26" x14ac:dyDescent="0.25">
      <c r="C168" s="28"/>
      <c r="I168" s="1"/>
      <c r="O168" s="1"/>
      <c r="U168" s="1"/>
      <c r="X168" s="1"/>
      <c r="Y168" s="1"/>
      <c r="Z168" s="1"/>
    </row>
    <row r="169" spans="3:26" x14ac:dyDescent="0.25">
      <c r="C169" s="28"/>
      <c r="I169" s="1"/>
      <c r="O169" s="1"/>
      <c r="U169" s="1"/>
      <c r="X169" s="1"/>
      <c r="Y169" s="1"/>
      <c r="Z169" s="1"/>
    </row>
    <row r="170" spans="3:26" x14ac:dyDescent="0.25">
      <c r="C170" s="28"/>
      <c r="I170" s="1"/>
      <c r="O170" s="1"/>
      <c r="U170" s="1"/>
      <c r="X170" s="1"/>
      <c r="Y170" s="1"/>
      <c r="Z170" s="1"/>
    </row>
    <row r="171" spans="3:26" x14ac:dyDescent="0.25">
      <c r="C171" s="28"/>
      <c r="I171" s="1"/>
      <c r="O171" s="1"/>
      <c r="U171" s="1"/>
      <c r="X171" s="1"/>
      <c r="Y171" s="1"/>
      <c r="Z171" s="1"/>
    </row>
    <row r="172" spans="3:26" x14ac:dyDescent="0.25">
      <c r="C172" s="28"/>
      <c r="I172" s="1"/>
      <c r="O172" s="1"/>
      <c r="U172" s="1"/>
      <c r="X172" s="1"/>
      <c r="Y172" s="1"/>
      <c r="Z172" s="1"/>
    </row>
    <row r="173" spans="3:26" x14ac:dyDescent="0.25">
      <c r="C173" s="28"/>
      <c r="I173" s="1"/>
      <c r="O173" s="1"/>
      <c r="U173" s="1"/>
      <c r="X173" s="1"/>
      <c r="Y173" s="1"/>
      <c r="Z173" s="1"/>
    </row>
    <row r="174" spans="3:26" x14ac:dyDescent="0.25">
      <c r="C174" s="28"/>
      <c r="I174" s="1"/>
      <c r="O174" s="1"/>
      <c r="U174" s="1"/>
      <c r="X174" s="1"/>
      <c r="Y174" s="1"/>
      <c r="Z174" s="1"/>
    </row>
    <row r="175" spans="3:26" x14ac:dyDescent="0.25">
      <c r="C175" s="28"/>
      <c r="I175" s="1"/>
      <c r="O175" s="1"/>
      <c r="U175" s="1"/>
      <c r="X175" s="1"/>
      <c r="Y175" s="1"/>
      <c r="Z175" s="1"/>
    </row>
    <row r="176" spans="3:26" x14ac:dyDescent="0.25">
      <c r="C176" s="28"/>
      <c r="I176" s="1"/>
      <c r="O176" s="1"/>
      <c r="U176" s="1"/>
      <c r="X176" s="1"/>
      <c r="Y176" s="1"/>
      <c r="Z176" s="1"/>
    </row>
    <row r="177" spans="3:26" x14ac:dyDescent="0.25">
      <c r="C177" s="28"/>
      <c r="I177" s="1"/>
      <c r="O177" s="1"/>
      <c r="U177" s="1"/>
      <c r="X177" s="1"/>
      <c r="Y177" s="1"/>
      <c r="Z177" s="1"/>
    </row>
    <row r="178" spans="3:26" x14ac:dyDescent="0.25">
      <c r="C178" s="28"/>
      <c r="I178" s="1"/>
      <c r="O178" s="1"/>
      <c r="U178" s="1"/>
      <c r="X178" s="1"/>
      <c r="Y178" s="1"/>
      <c r="Z178" s="1"/>
    </row>
    <row r="179" spans="3:26" x14ac:dyDescent="0.25">
      <c r="C179" s="28"/>
      <c r="I179" s="1"/>
      <c r="O179" s="1"/>
      <c r="U179" s="1"/>
      <c r="X179" s="1"/>
      <c r="Y179" s="1"/>
      <c r="Z179" s="1"/>
    </row>
    <row r="180" spans="3:26" x14ac:dyDescent="0.25">
      <c r="C180" s="28"/>
      <c r="I180" s="1"/>
      <c r="O180" s="1"/>
      <c r="U180" s="1"/>
      <c r="X180" s="1"/>
      <c r="Y180" s="1"/>
      <c r="Z180" s="1"/>
    </row>
    <row r="181" spans="3:26" x14ac:dyDescent="0.25">
      <c r="C181" s="28"/>
      <c r="I181" s="1"/>
      <c r="O181" s="1"/>
      <c r="U181" s="1"/>
      <c r="X181" s="1"/>
      <c r="Y181" s="1"/>
      <c r="Z181" s="1"/>
    </row>
    <row r="182" spans="3:26" x14ac:dyDescent="0.25">
      <c r="C182" s="28"/>
      <c r="I182" s="1"/>
      <c r="O182" s="1"/>
      <c r="U182" s="1"/>
      <c r="X182" s="1"/>
      <c r="Y182" s="1"/>
      <c r="Z182" s="1"/>
    </row>
    <row r="183" spans="3:26" x14ac:dyDescent="0.25">
      <c r="C183" s="28"/>
      <c r="I183" s="1"/>
      <c r="O183" s="1"/>
      <c r="U183" s="1"/>
      <c r="X183" s="1"/>
      <c r="Y183" s="1"/>
      <c r="Z183" s="1"/>
    </row>
    <row r="184" spans="3:26" x14ac:dyDescent="0.25">
      <c r="C184" s="28"/>
      <c r="I184" s="1"/>
      <c r="O184" s="1"/>
      <c r="U184" s="1"/>
      <c r="X184" s="1"/>
      <c r="Y184" s="1"/>
      <c r="Z184" s="1"/>
    </row>
    <row r="185" spans="3:26" x14ac:dyDescent="0.25">
      <c r="C185" s="28"/>
      <c r="I185" s="1"/>
      <c r="O185" s="1"/>
      <c r="U185" s="1"/>
      <c r="X185" s="1"/>
      <c r="Y185" s="1"/>
      <c r="Z185" s="1"/>
    </row>
    <row r="186" spans="3:26" x14ac:dyDescent="0.25">
      <c r="C186" s="28"/>
      <c r="I186" s="1"/>
      <c r="O186" s="1"/>
      <c r="U186" s="1"/>
      <c r="X186" s="1"/>
      <c r="Y186" s="1"/>
      <c r="Z186" s="1"/>
    </row>
    <row r="187" spans="3:26" x14ac:dyDescent="0.25">
      <c r="C187" s="28"/>
      <c r="I187" s="1"/>
      <c r="O187" s="1"/>
      <c r="U187" s="1"/>
      <c r="X187" s="1"/>
      <c r="Y187" s="1"/>
      <c r="Z187" s="1"/>
    </row>
    <row r="188" spans="3:26" x14ac:dyDescent="0.25">
      <c r="C188" s="28"/>
      <c r="I188" s="1"/>
      <c r="O188" s="1"/>
      <c r="U188" s="1"/>
      <c r="X188" s="1"/>
      <c r="Y188" s="1"/>
      <c r="Z188" s="1"/>
    </row>
    <row r="189" spans="3:26" x14ac:dyDescent="0.25">
      <c r="C189" s="28"/>
      <c r="I189" s="1"/>
      <c r="O189" s="1"/>
      <c r="U189" s="1"/>
      <c r="X189" s="1"/>
      <c r="Y189" s="1"/>
      <c r="Z189" s="1"/>
    </row>
    <row r="190" spans="3:26" x14ac:dyDescent="0.25">
      <c r="C190" s="28"/>
      <c r="I190" s="1"/>
      <c r="O190" s="1"/>
      <c r="U190" s="1"/>
      <c r="X190" s="1"/>
      <c r="Y190" s="1"/>
      <c r="Z190" s="1"/>
    </row>
    <row r="191" spans="3:26" x14ac:dyDescent="0.25">
      <c r="C191" s="28"/>
      <c r="I191" s="1"/>
      <c r="O191" s="1"/>
      <c r="U191" s="1"/>
      <c r="X191" s="1"/>
      <c r="Y191" s="1"/>
      <c r="Z191" s="1"/>
    </row>
    <row r="192" spans="3:26" x14ac:dyDescent="0.25">
      <c r="C192" s="28"/>
      <c r="I192" s="1"/>
      <c r="O192" s="1"/>
      <c r="U192" s="1"/>
      <c r="X192" s="1"/>
      <c r="Y192" s="1"/>
      <c r="Z192" s="1"/>
    </row>
    <row r="193" spans="3:26" x14ac:dyDescent="0.25">
      <c r="C193" s="28"/>
      <c r="I193" s="1"/>
      <c r="O193" s="1"/>
      <c r="U193" s="1"/>
      <c r="X193" s="1"/>
      <c r="Y193" s="1"/>
      <c r="Z193" s="1"/>
    </row>
    <row r="194" spans="3:26" x14ac:dyDescent="0.25">
      <c r="C194" s="28"/>
      <c r="I194" s="1"/>
      <c r="O194" s="1"/>
      <c r="U194" s="1"/>
      <c r="X194" s="1"/>
      <c r="Y194" s="1"/>
      <c r="Z194" s="1"/>
    </row>
    <row r="195" spans="3:26" x14ac:dyDescent="0.25">
      <c r="C195" s="28"/>
      <c r="I195" s="1"/>
      <c r="O195" s="1"/>
      <c r="U195" s="1"/>
      <c r="X195" s="1"/>
      <c r="Y195" s="1"/>
      <c r="Z195" s="1"/>
    </row>
    <row r="196" spans="3:26" x14ac:dyDescent="0.25">
      <c r="C196" s="28"/>
      <c r="I196" s="1"/>
      <c r="O196" s="1"/>
      <c r="U196" s="1"/>
      <c r="X196" s="1"/>
      <c r="Y196" s="1"/>
      <c r="Z196" s="1"/>
    </row>
    <row r="197" spans="3:26" x14ac:dyDescent="0.25">
      <c r="C197" s="28"/>
      <c r="I197" s="1"/>
      <c r="O197" s="1"/>
      <c r="U197" s="1"/>
      <c r="X197" s="1"/>
      <c r="Y197" s="1"/>
      <c r="Z197" s="1"/>
    </row>
    <row r="198" spans="3:26" x14ac:dyDescent="0.25">
      <c r="C198" s="28"/>
      <c r="I198" s="1"/>
      <c r="O198" s="1"/>
      <c r="U198" s="1"/>
      <c r="X198" s="1"/>
      <c r="Y198" s="1"/>
      <c r="Z198" s="1"/>
    </row>
    <row r="199" spans="3:26" x14ac:dyDescent="0.25">
      <c r="C199" s="28"/>
      <c r="I199" s="1"/>
      <c r="O199" s="1"/>
      <c r="U199" s="1"/>
      <c r="X199" s="1"/>
      <c r="Y199" s="1"/>
      <c r="Z199" s="1"/>
    </row>
    <row r="200" spans="3:26" x14ac:dyDescent="0.25">
      <c r="C200" s="28"/>
      <c r="I200" s="1"/>
      <c r="O200" s="1"/>
      <c r="U200" s="1"/>
      <c r="X200" s="1"/>
      <c r="Y200" s="1"/>
      <c r="Z200" s="1"/>
    </row>
    <row r="201" spans="3:26" x14ac:dyDescent="0.25">
      <c r="C201" s="28"/>
      <c r="I201" s="1"/>
      <c r="O201" s="1"/>
      <c r="U201" s="1"/>
      <c r="X201" s="1"/>
      <c r="Y201" s="1"/>
      <c r="Z201" s="1"/>
    </row>
    <row r="202" spans="3:26" x14ac:dyDescent="0.25">
      <c r="C202" s="28"/>
      <c r="I202" s="1"/>
      <c r="O202" s="1"/>
      <c r="U202" s="1"/>
      <c r="X202" s="1"/>
      <c r="Y202" s="1"/>
      <c r="Z202" s="1"/>
    </row>
    <row r="203" spans="3:26" x14ac:dyDescent="0.25">
      <c r="C203" s="28"/>
      <c r="I203" s="1"/>
      <c r="O203" s="1"/>
      <c r="U203" s="1"/>
      <c r="X203" s="1"/>
      <c r="Y203" s="1"/>
      <c r="Z203" s="1"/>
    </row>
    <row r="204" spans="3:26" x14ac:dyDescent="0.25">
      <c r="C204" s="28"/>
      <c r="I204" s="1"/>
      <c r="O204" s="1"/>
      <c r="U204" s="1"/>
      <c r="X204" s="1"/>
      <c r="Y204" s="1"/>
      <c r="Z204" s="1"/>
    </row>
    <row r="205" spans="3:26" x14ac:dyDescent="0.25">
      <c r="C205" s="28"/>
      <c r="I205" s="1"/>
      <c r="O205" s="1"/>
      <c r="U205" s="1"/>
      <c r="X205" s="1"/>
      <c r="Y205" s="1"/>
      <c r="Z205" s="1"/>
    </row>
    <row r="206" spans="3:26" x14ac:dyDescent="0.25">
      <c r="C206" s="28"/>
      <c r="I206" s="1"/>
      <c r="O206" s="1"/>
      <c r="U206" s="1"/>
      <c r="X206" s="1"/>
      <c r="Y206" s="1"/>
      <c r="Z206" s="1"/>
    </row>
    <row r="207" spans="3:26" x14ac:dyDescent="0.25">
      <c r="C207" s="28"/>
      <c r="I207" s="1"/>
      <c r="O207" s="1"/>
      <c r="U207" s="1"/>
      <c r="X207" s="1"/>
      <c r="Y207" s="1"/>
      <c r="Z207" s="1"/>
    </row>
    <row r="208" spans="3:26" x14ac:dyDescent="0.25">
      <c r="C208" s="28"/>
      <c r="I208" s="1"/>
      <c r="O208" s="1"/>
      <c r="U208" s="1"/>
      <c r="X208" s="1"/>
      <c r="Y208" s="1"/>
      <c r="Z208" s="1"/>
    </row>
    <row r="209" spans="3:26" x14ac:dyDescent="0.25">
      <c r="C209" s="28"/>
      <c r="I209" s="1"/>
      <c r="O209" s="1"/>
      <c r="U209" s="1"/>
      <c r="X209" s="1"/>
      <c r="Y209" s="1"/>
      <c r="Z209" s="1"/>
    </row>
    <row r="210" spans="3:26" x14ac:dyDescent="0.25">
      <c r="C210" s="28"/>
      <c r="I210" s="1"/>
      <c r="O210" s="1"/>
      <c r="U210" s="1"/>
      <c r="X210" s="1"/>
      <c r="Y210" s="1"/>
      <c r="Z210" s="1"/>
    </row>
    <row r="211" spans="3:26" x14ac:dyDescent="0.25">
      <c r="C211" s="28"/>
      <c r="I211" s="1"/>
      <c r="O211" s="1"/>
      <c r="U211" s="1"/>
      <c r="X211" s="1"/>
      <c r="Y211" s="1"/>
      <c r="Z211" s="1"/>
    </row>
    <row r="212" spans="3:26" x14ac:dyDescent="0.25">
      <c r="C212" s="28"/>
      <c r="I212" s="1"/>
      <c r="O212" s="1"/>
      <c r="U212" s="1"/>
      <c r="X212" s="1"/>
      <c r="Y212" s="1"/>
      <c r="Z212" s="1"/>
    </row>
    <row r="213" spans="3:26" x14ac:dyDescent="0.25">
      <c r="C213" s="28"/>
      <c r="I213" s="1"/>
      <c r="O213" s="1"/>
      <c r="U213" s="1"/>
      <c r="X213" s="1"/>
      <c r="Y213" s="1"/>
      <c r="Z213" s="1"/>
    </row>
    <row r="214" spans="3:26" x14ac:dyDescent="0.25">
      <c r="C214" s="28"/>
      <c r="I214" s="1"/>
      <c r="O214" s="1"/>
      <c r="U214" s="1"/>
      <c r="X214" s="1"/>
      <c r="Y214" s="1"/>
      <c r="Z214" s="1"/>
    </row>
    <row r="215" spans="3:26" x14ac:dyDescent="0.25">
      <c r="C215" s="28"/>
      <c r="I215" s="1"/>
      <c r="O215" s="1"/>
      <c r="U215" s="1"/>
      <c r="X215" s="1"/>
      <c r="Y215" s="1"/>
      <c r="Z215" s="1"/>
    </row>
    <row r="216" spans="3:26" x14ac:dyDescent="0.25">
      <c r="C216" s="28"/>
      <c r="I216" s="1"/>
      <c r="O216" s="1"/>
      <c r="U216" s="1"/>
      <c r="X216" s="1"/>
      <c r="Y216" s="1"/>
      <c r="Z216" s="1"/>
    </row>
    <row r="217" spans="3:26" x14ac:dyDescent="0.25">
      <c r="C217" s="28"/>
      <c r="I217" s="1"/>
      <c r="O217" s="1"/>
      <c r="U217" s="1"/>
      <c r="X217" s="1"/>
      <c r="Y217" s="1"/>
      <c r="Z217" s="1"/>
    </row>
    <row r="218" spans="3:26" x14ac:dyDescent="0.25">
      <c r="C218" s="28"/>
      <c r="I218" s="1"/>
      <c r="O218" s="1"/>
      <c r="U218" s="1"/>
      <c r="X218" s="1"/>
      <c r="Y218" s="1"/>
      <c r="Z218" s="1"/>
    </row>
    <row r="219" spans="3:26" x14ac:dyDescent="0.25">
      <c r="C219" s="28"/>
      <c r="I219" s="1"/>
      <c r="O219" s="1"/>
      <c r="U219" s="1"/>
      <c r="X219" s="1"/>
      <c r="Y219" s="1"/>
      <c r="Z219" s="1"/>
    </row>
    <row r="220" spans="3:26" x14ac:dyDescent="0.25">
      <c r="C220" s="28"/>
      <c r="I220" s="1"/>
      <c r="O220" s="1"/>
      <c r="U220" s="1"/>
      <c r="X220" s="1"/>
      <c r="Y220" s="1"/>
      <c r="Z220" s="1"/>
    </row>
    <row r="221" spans="3:26" x14ac:dyDescent="0.25">
      <c r="C221" s="28"/>
      <c r="I221" s="1"/>
      <c r="O221" s="1"/>
      <c r="U221" s="1"/>
      <c r="X221" s="1"/>
      <c r="Y221" s="1"/>
      <c r="Z221" s="1"/>
    </row>
    <row r="222" spans="3:26" x14ac:dyDescent="0.25">
      <c r="C222" s="28"/>
      <c r="I222" s="1"/>
      <c r="O222" s="1"/>
      <c r="U222" s="1"/>
      <c r="X222" s="1"/>
      <c r="Y222" s="1"/>
      <c r="Z222" s="1"/>
    </row>
    <row r="223" spans="3:26" x14ac:dyDescent="0.25">
      <c r="C223" s="28"/>
      <c r="I223" s="1"/>
      <c r="O223" s="1"/>
      <c r="U223" s="1"/>
      <c r="X223" s="1"/>
      <c r="Y223" s="1"/>
      <c r="Z223" s="1"/>
    </row>
    <row r="224" spans="3:26" x14ac:dyDescent="0.25">
      <c r="C224" s="28"/>
      <c r="I224" s="1"/>
      <c r="O224" s="1"/>
      <c r="U224" s="1"/>
      <c r="X224" s="1"/>
      <c r="Y224" s="1"/>
      <c r="Z224" s="1"/>
    </row>
    <row r="225" spans="3:26" x14ac:dyDescent="0.25">
      <c r="C225" s="28"/>
      <c r="I225" s="1"/>
      <c r="O225" s="1"/>
      <c r="U225" s="1"/>
      <c r="X225" s="1"/>
      <c r="Y225" s="1"/>
      <c r="Z225" s="1"/>
    </row>
    <row r="226" spans="3:26" x14ac:dyDescent="0.25">
      <c r="C226" s="28"/>
      <c r="I226" s="1"/>
      <c r="O226" s="1"/>
      <c r="U226" s="1"/>
      <c r="X226" s="1"/>
      <c r="Y226" s="1"/>
      <c r="Z226" s="1"/>
    </row>
    <row r="227" spans="3:26" x14ac:dyDescent="0.25">
      <c r="C227" s="28"/>
      <c r="I227" s="1"/>
      <c r="O227" s="1"/>
      <c r="U227" s="1"/>
      <c r="X227" s="1"/>
      <c r="Y227" s="1"/>
      <c r="Z227" s="1"/>
    </row>
    <row r="228" spans="3:26" x14ac:dyDescent="0.25">
      <c r="C228" s="28"/>
      <c r="I228" s="1"/>
      <c r="O228" s="1"/>
      <c r="U228" s="1"/>
      <c r="X228" s="1"/>
      <c r="Y228" s="1"/>
      <c r="Z228" s="1"/>
    </row>
    <row r="229" spans="3:26" x14ac:dyDescent="0.25">
      <c r="C229" s="28"/>
      <c r="I229" s="1"/>
      <c r="O229" s="1"/>
      <c r="U229" s="1"/>
      <c r="X229" s="1"/>
      <c r="Y229" s="1"/>
      <c r="Z229" s="1"/>
    </row>
    <row r="230" spans="3:26" x14ac:dyDescent="0.25">
      <c r="C230" s="28"/>
      <c r="I230" s="1"/>
      <c r="O230" s="1"/>
      <c r="U230" s="1"/>
      <c r="X230" s="1"/>
      <c r="Y230" s="1"/>
      <c r="Z230" s="1"/>
    </row>
    <row r="231" spans="3:26" x14ac:dyDescent="0.25">
      <c r="C231" s="28"/>
      <c r="I231" s="1"/>
      <c r="O231" s="1"/>
      <c r="U231" s="1"/>
      <c r="X231" s="1"/>
      <c r="Y231" s="1"/>
      <c r="Z231" s="1"/>
    </row>
    <row r="232" spans="3:26" x14ac:dyDescent="0.25">
      <c r="C232" s="28"/>
      <c r="I232" s="1"/>
      <c r="O232" s="1"/>
      <c r="U232" s="1"/>
      <c r="X232" s="1"/>
      <c r="Y232" s="1"/>
      <c r="Z232" s="1"/>
    </row>
    <row r="233" spans="3:26" x14ac:dyDescent="0.25">
      <c r="C233" s="28"/>
      <c r="I233" s="1"/>
      <c r="O233" s="1"/>
      <c r="U233" s="1"/>
      <c r="X233" s="1"/>
      <c r="Y233" s="1"/>
      <c r="Z233" s="1"/>
    </row>
    <row r="234" spans="3:26" x14ac:dyDescent="0.25">
      <c r="C234" s="28"/>
      <c r="I234" s="1"/>
      <c r="O234" s="1"/>
      <c r="U234" s="1"/>
      <c r="X234" s="1"/>
      <c r="Y234" s="1"/>
      <c r="Z234" s="1"/>
    </row>
    <row r="235" spans="3:26" x14ac:dyDescent="0.25">
      <c r="C235" s="28"/>
      <c r="I235" s="1"/>
      <c r="O235" s="1"/>
      <c r="U235" s="1"/>
      <c r="X235" s="1"/>
      <c r="Y235" s="1"/>
      <c r="Z235" s="1"/>
    </row>
    <row r="236" spans="3:26" x14ac:dyDescent="0.25">
      <c r="C236" s="28"/>
      <c r="I236" s="1"/>
      <c r="O236" s="1"/>
      <c r="U236" s="1"/>
      <c r="X236" s="1"/>
      <c r="Y236" s="1"/>
      <c r="Z236" s="1"/>
    </row>
    <row r="237" spans="3:26" x14ac:dyDescent="0.25">
      <c r="C237" s="28"/>
      <c r="I237" s="1"/>
      <c r="O237" s="1"/>
      <c r="U237" s="1"/>
      <c r="X237" s="1"/>
      <c r="Y237" s="1"/>
      <c r="Z237" s="1"/>
    </row>
    <row r="238" spans="3:26" x14ac:dyDescent="0.25">
      <c r="C238" s="28"/>
      <c r="I238" s="1"/>
      <c r="O238" s="1"/>
      <c r="U238" s="1"/>
      <c r="X238" s="1"/>
      <c r="Y238" s="1"/>
      <c r="Z238" s="1"/>
    </row>
    <row r="239" spans="3:26" x14ac:dyDescent="0.25">
      <c r="C239" s="28"/>
      <c r="I239" s="1"/>
      <c r="O239" s="1"/>
      <c r="U239" s="1"/>
      <c r="X239" s="1"/>
      <c r="Y239" s="1"/>
      <c r="Z239" s="1"/>
    </row>
    <row r="240" spans="3:26" x14ac:dyDescent="0.25">
      <c r="C240" s="28"/>
      <c r="I240" s="1"/>
      <c r="O240" s="1"/>
      <c r="U240" s="1"/>
      <c r="X240" s="1"/>
      <c r="Y240" s="1"/>
      <c r="Z240" s="1"/>
    </row>
    <row r="241" spans="3:26" x14ac:dyDescent="0.25">
      <c r="C241" s="28"/>
      <c r="I241" s="1"/>
      <c r="O241" s="1"/>
      <c r="U241" s="1"/>
      <c r="X241" s="1"/>
      <c r="Y241" s="1"/>
      <c r="Z241" s="1"/>
    </row>
    <row r="242" spans="3:26" x14ac:dyDescent="0.25">
      <c r="C242" s="28"/>
      <c r="I242" s="1"/>
      <c r="O242" s="1"/>
      <c r="U242" s="1"/>
      <c r="X242" s="1"/>
      <c r="Y242" s="1"/>
      <c r="Z242" s="1"/>
    </row>
    <row r="243" spans="3:26" x14ac:dyDescent="0.25">
      <c r="C243" s="28"/>
      <c r="I243" s="1"/>
      <c r="O243" s="1"/>
      <c r="U243" s="1"/>
      <c r="X243" s="1"/>
      <c r="Y243" s="1"/>
      <c r="Z243" s="1"/>
    </row>
    <row r="244" spans="3:26" x14ac:dyDescent="0.25">
      <c r="C244" s="28"/>
      <c r="I244" s="1"/>
      <c r="O244" s="1"/>
      <c r="U244" s="1"/>
      <c r="X244" s="1"/>
      <c r="Y244" s="1"/>
      <c r="Z244" s="1"/>
    </row>
    <row r="245" spans="3:26" x14ac:dyDescent="0.25">
      <c r="C245" s="28"/>
      <c r="I245" s="1"/>
      <c r="O245" s="1"/>
      <c r="U245" s="1"/>
      <c r="X245" s="1"/>
      <c r="Y245" s="1"/>
      <c r="Z245" s="1"/>
    </row>
    <row r="246" spans="3:26" x14ac:dyDescent="0.25">
      <c r="C246" s="28"/>
      <c r="I246" s="1"/>
      <c r="O246" s="1"/>
      <c r="U246" s="1"/>
      <c r="X246" s="1"/>
      <c r="Y246" s="1"/>
      <c r="Z246" s="1"/>
    </row>
    <row r="247" spans="3:26" x14ac:dyDescent="0.25">
      <c r="C247" s="28"/>
      <c r="I247" s="1"/>
      <c r="O247" s="1"/>
      <c r="U247" s="1"/>
      <c r="X247" s="1"/>
      <c r="Y247" s="1"/>
      <c r="Z247" s="1"/>
    </row>
    <row r="248" spans="3:26" x14ac:dyDescent="0.25">
      <c r="C248" s="28"/>
      <c r="I248" s="1"/>
      <c r="O248" s="1"/>
      <c r="U248" s="1"/>
      <c r="X248" s="1"/>
      <c r="Y248" s="1"/>
      <c r="Z248" s="1"/>
    </row>
    <row r="249" spans="3:26" x14ac:dyDescent="0.25">
      <c r="C249" s="28"/>
      <c r="I249" s="1"/>
      <c r="O249" s="1"/>
      <c r="U249" s="1"/>
      <c r="X249" s="1"/>
      <c r="Y249" s="1"/>
      <c r="Z249" s="1"/>
    </row>
    <row r="250" spans="3:26" x14ac:dyDescent="0.25">
      <c r="C250" s="28"/>
      <c r="I250" s="1"/>
      <c r="O250" s="1"/>
      <c r="U250" s="1"/>
      <c r="X250" s="1"/>
      <c r="Y250" s="1"/>
      <c r="Z250" s="1"/>
    </row>
    <row r="251" spans="3:26" x14ac:dyDescent="0.25">
      <c r="C251" s="28"/>
      <c r="I251" s="1"/>
      <c r="O251" s="1"/>
      <c r="U251" s="1"/>
      <c r="X251" s="1"/>
      <c r="Y251" s="1"/>
      <c r="Z251" s="1"/>
    </row>
    <row r="252" spans="3:26" x14ac:dyDescent="0.25">
      <c r="C252" s="28"/>
      <c r="I252" s="1"/>
      <c r="O252" s="1"/>
      <c r="U252" s="1"/>
      <c r="X252" s="1"/>
      <c r="Y252" s="1"/>
      <c r="Z252" s="1"/>
    </row>
    <row r="253" spans="3:26" x14ac:dyDescent="0.25">
      <c r="C253" s="28"/>
      <c r="I253" s="1"/>
      <c r="O253" s="1"/>
      <c r="U253" s="1"/>
      <c r="X253" s="1"/>
      <c r="Y253" s="1"/>
      <c r="Z253" s="1"/>
    </row>
    <row r="254" spans="3:26" x14ac:dyDescent="0.25">
      <c r="C254" s="28"/>
      <c r="I254" s="1"/>
      <c r="O254" s="1"/>
      <c r="U254" s="1"/>
      <c r="X254" s="1"/>
      <c r="Y254" s="1"/>
      <c r="Z254" s="1"/>
    </row>
    <row r="255" spans="3:26" x14ac:dyDescent="0.25">
      <c r="C255" s="28"/>
      <c r="I255" s="1"/>
      <c r="O255" s="1"/>
      <c r="U255" s="1"/>
      <c r="X255" s="1"/>
      <c r="Y255" s="1"/>
      <c r="Z255" s="1"/>
    </row>
    <row r="256" spans="3:26" x14ac:dyDescent="0.25">
      <c r="C256" s="28"/>
      <c r="I256" s="1"/>
      <c r="O256" s="1"/>
      <c r="U256" s="1"/>
      <c r="X256" s="1"/>
      <c r="Y256" s="1"/>
      <c r="Z256" s="1"/>
    </row>
    <row r="257" spans="3:26" x14ac:dyDescent="0.25">
      <c r="C257" s="28"/>
      <c r="I257" s="1"/>
      <c r="O257" s="1"/>
      <c r="U257" s="1"/>
      <c r="X257" s="1"/>
      <c r="Y257" s="1"/>
      <c r="Z257" s="1"/>
    </row>
    <row r="258" spans="3:26" x14ac:dyDescent="0.25">
      <c r="C258" s="28"/>
      <c r="I258" s="1"/>
      <c r="O258" s="1"/>
      <c r="U258" s="1"/>
      <c r="X258" s="1"/>
      <c r="Y258" s="1"/>
      <c r="Z258" s="1"/>
    </row>
    <row r="259" spans="3:26" x14ac:dyDescent="0.25">
      <c r="C259" s="28"/>
      <c r="I259" s="1"/>
      <c r="O259" s="1"/>
      <c r="U259" s="1"/>
      <c r="X259" s="1"/>
      <c r="Y259" s="1"/>
      <c r="Z259" s="1"/>
    </row>
    <row r="260" spans="3:26" x14ac:dyDescent="0.25">
      <c r="C260" s="28"/>
      <c r="I260" s="1"/>
      <c r="O260" s="1"/>
      <c r="U260" s="1"/>
      <c r="X260" s="1"/>
      <c r="Y260" s="1"/>
      <c r="Z260" s="1"/>
    </row>
    <row r="261" spans="3:26" x14ac:dyDescent="0.25">
      <c r="C261" s="28"/>
      <c r="I261" s="1"/>
      <c r="O261" s="1"/>
      <c r="U261" s="1"/>
      <c r="X261" s="1"/>
      <c r="Y261" s="1"/>
      <c r="Z261" s="1"/>
    </row>
    <row r="262" spans="3:26" x14ac:dyDescent="0.25">
      <c r="C262" s="28"/>
      <c r="I262" s="1"/>
      <c r="O262" s="1"/>
      <c r="U262" s="1"/>
      <c r="X262" s="1"/>
      <c r="Y262" s="1"/>
      <c r="Z262" s="1"/>
    </row>
    <row r="263" spans="3:26" x14ac:dyDescent="0.25">
      <c r="C263" s="28"/>
      <c r="I263" s="1"/>
      <c r="O263" s="1"/>
      <c r="U263" s="1"/>
      <c r="X263" s="1"/>
      <c r="Y263" s="1"/>
      <c r="Z263" s="1"/>
    </row>
    <row r="264" spans="3:26" x14ac:dyDescent="0.25">
      <c r="C264" s="28"/>
      <c r="I264" s="1"/>
      <c r="O264" s="1"/>
      <c r="U264" s="1"/>
      <c r="X264" s="1"/>
      <c r="Y264" s="1"/>
      <c r="Z264" s="1"/>
    </row>
    <row r="265" spans="3:26" x14ac:dyDescent="0.25">
      <c r="C265" s="28"/>
      <c r="I265" s="1"/>
      <c r="O265" s="1"/>
      <c r="U265" s="1"/>
      <c r="X265" s="1"/>
      <c r="Y265" s="1"/>
      <c r="Z265" s="1"/>
    </row>
    <row r="266" spans="3:26" x14ac:dyDescent="0.25">
      <c r="C266" s="28"/>
      <c r="I266" s="1"/>
      <c r="O266" s="1"/>
      <c r="U266" s="1"/>
      <c r="X266" s="1"/>
      <c r="Y266" s="1"/>
      <c r="Z266" s="1"/>
    </row>
    <row r="267" spans="3:26" x14ac:dyDescent="0.25">
      <c r="C267" s="28"/>
      <c r="I267" s="1"/>
      <c r="O267" s="1"/>
      <c r="U267" s="1"/>
      <c r="X267" s="1"/>
      <c r="Y267" s="1"/>
      <c r="Z267" s="1"/>
    </row>
    <row r="268" spans="3:26" x14ac:dyDescent="0.25">
      <c r="C268" s="28"/>
      <c r="I268" s="1"/>
      <c r="O268" s="1"/>
      <c r="U268" s="1"/>
      <c r="X268" s="1"/>
      <c r="Y268" s="1"/>
      <c r="Z268" s="1"/>
    </row>
    <row r="269" spans="3:26" x14ac:dyDescent="0.25">
      <c r="C269" s="28"/>
      <c r="I269" s="1"/>
      <c r="O269" s="1"/>
      <c r="U269" s="1"/>
      <c r="X269" s="1"/>
      <c r="Y269" s="1"/>
      <c r="Z269" s="1"/>
    </row>
    <row r="270" spans="3:26" x14ac:dyDescent="0.25">
      <c r="C270" s="28"/>
      <c r="I270" s="1"/>
      <c r="O270" s="1"/>
      <c r="U270" s="1"/>
      <c r="X270" s="1"/>
      <c r="Y270" s="1"/>
      <c r="Z270" s="1"/>
    </row>
    <row r="271" spans="3:26" x14ac:dyDescent="0.25">
      <c r="C271" s="28"/>
      <c r="I271" s="1"/>
      <c r="O271" s="1"/>
      <c r="U271" s="1"/>
      <c r="X271" s="1"/>
      <c r="Y271" s="1"/>
      <c r="Z271" s="1"/>
    </row>
    <row r="272" spans="3:26" x14ac:dyDescent="0.25">
      <c r="C272" s="28"/>
      <c r="I272" s="1"/>
      <c r="O272" s="1"/>
      <c r="U272" s="1"/>
      <c r="X272" s="1"/>
      <c r="Y272" s="1"/>
      <c r="Z272" s="1"/>
    </row>
    <row r="273" spans="3:26" x14ac:dyDescent="0.25">
      <c r="C273" s="28"/>
      <c r="I273" s="1"/>
      <c r="O273" s="1"/>
      <c r="U273" s="1"/>
      <c r="X273" s="1"/>
      <c r="Y273" s="1"/>
      <c r="Z273" s="1"/>
    </row>
    <row r="274" spans="3:26" x14ac:dyDescent="0.25">
      <c r="C274" s="28"/>
      <c r="I274" s="1"/>
      <c r="O274" s="1"/>
      <c r="U274" s="1"/>
      <c r="X274" s="1"/>
      <c r="Y274" s="1"/>
      <c r="Z274" s="1"/>
    </row>
    <row r="275" spans="3:26" x14ac:dyDescent="0.25">
      <c r="C275" s="28"/>
      <c r="I275" s="1"/>
      <c r="O275" s="1"/>
      <c r="U275" s="1"/>
      <c r="X275" s="1"/>
      <c r="Y275" s="1"/>
      <c r="Z275" s="1"/>
    </row>
    <row r="276" spans="3:26" x14ac:dyDescent="0.25">
      <c r="C276" s="28"/>
      <c r="I276" s="1"/>
      <c r="O276" s="1"/>
      <c r="U276" s="1"/>
      <c r="X276" s="1"/>
      <c r="Y276" s="1"/>
      <c r="Z276" s="1"/>
    </row>
    <row r="277" spans="3:26" x14ac:dyDescent="0.25">
      <c r="C277" s="28"/>
      <c r="I277" s="1"/>
      <c r="O277" s="1"/>
      <c r="U277" s="1"/>
      <c r="X277" s="1"/>
      <c r="Y277" s="1"/>
      <c r="Z277" s="1"/>
    </row>
    <row r="278" spans="3:26" x14ac:dyDescent="0.25">
      <c r="C278" s="28"/>
      <c r="I278" s="1"/>
      <c r="O278" s="1"/>
      <c r="U278" s="1"/>
      <c r="X278" s="1"/>
      <c r="Y278" s="1"/>
      <c r="Z278" s="1"/>
    </row>
    <row r="279" spans="3:26" x14ac:dyDescent="0.25">
      <c r="C279" s="28"/>
      <c r="I279" s="1"/>
      <c r="O279" s="1"/>
      <c r="U279" s="1"/>
      <c r="X279" s="1"/>
      <c r="Y279" s="1"/>
      <c r="Z279" s="1"/>
    </row>
    <row r="280" spans="3:26" x14ac:dyDescent="0.25">
      <c r="C280" s="28"/>
      <c r="I280" s="1"/>
      <c r="O280" s="1"/>
      <c r="U280" s="1"/>
      <c r="X280" s="1"/>
      <c r="Y280" s="1"/>
      <c r="Z280" s="1"/>
    </row>
    <row r="281" spans="3:26" x14ac:dyDescent="0.25">
      <c r="C281" s="28"/>
      <c r="I281" s="1"/>
      <c r="O281" s="1"/>
      <c r="U281" s="1"/>
      <c r="X281" s="1"/>
      <c r="Y281" s="1"/>
      <c r="Z281" s="1"/>
    </row>
    <row r="282" spans="3:26" x14ac:dyDescent="0.25">
      <c r="C282" s="28"/>
      <c r="I282" s="1"/>
      <c r="O282" s="1"/>
      <c r="U282" s="1"/>
      <c r="X282" s="1"/>
      <c r="Y282" s="1"/>
      <c r="Z282" s="1"/>
    </row>
    <row r="283" spans="3:26" x14ac:dyDescent="0.25">
      <c r="C283" s="28"/>
      <c r="I283" s="1"/>
      <c r="O283" s="1"/>
      <c r="U283" s="1"/>
      <c r="X283" s="1"/>
      <c r="Y283" s="1"/>
      <c r="Z283" s="1"/>
    </row>
    <row r="284" spans="3:26" x14ac:dyDescent="0.25">
      <c r="C284" s="28"/>
      <c r="I284" s="1"/>
      <c r="O284" s="1"/>
      <c r="U284" s="1"/>
      <c r="X284" s="1"/>
      <c r="Y284" s="1"/>
      <c r="Z284" s="1"/>
    </row>
    <row r="285" spans="3:26" x14ac:dyDescent="0.25">
      <c r="C285" s="28"/>
      <c r="I285" s="1"/>
      <c r="O285" s="1"/>
      <c r="U285" s="1"/>
      <c r="X285" s="1"/>
      <c r="Y285" s="1"/>
      <c r="Z285" s="1"/>
    </row>
    <row r="286" spans="3:26" x14ac:dyDescent="0.25">
      <c r="C286" s="28"/>
      <c r="I286" s="1"/>
      <c r="O286" s="1"/>
      <c r="U286" s="1"/>
      <c r="X286" s="1"/>
      <c r="Y286" s="1"/>
      <c r="Z286" s="1"/>
    </row>
    <row r="287" spans="3:26" x14ac:dyDescent="0.25">
      <c r="C287" s="28"/>
      <c r="I287" s="1"/>
      <c r="O287" s="1"/>
      <c r="U287" s="1"/>
      <c r="X287" s="1"/>
      <c r="Y287" s="1"/>
      <c r="Z287" s="1"/>
    </row>
    <row r="288" spans="3:26" x14ac:dyDescent="0.25">
      <c r="C288" s="28"/>
      <c r="I288" s="1"/>
      <c r="O288" s="1"/>
      <c r="U288" s="1"/>
      <c r="X288" s="1"/>
      <c r="Y288" s="1"/>
      <c r="Z288" s="1"/>
    </row>
    <row r="289" spans="3:26" x14ac:dyDescent="0.25">
      <c r="C289" s="28"/>
      <c r="I289" s="1"/>
      <c r="O289" s="1"/>
      <c r="U289" s="1"/>
      <c r="X289" s="1"/>
      <c r="Y289" s="1"/>
      <c r="Z289" s="1"/>
    </row>
    <row r="290" spans="3:26" x14ac:dyDescent="0.25">
      <c r="C290" s="28"/>
      <c r="I290" s="1"/>
      <c r="O290" s="1"/>
      <c r="U290" s="1"/>
      <c r="X290" s="1"/>
      <c r="Y290" s="1"/>
      <c r="Z290" s="1"/>
    </row>
    <row r="291" spans="3:26" x14ac:dyDescent="0.25">
      <c r="C291" s="28"/>
      <c r="I291" s="1"/>
      <c r="O291" s="1"/>
      <c r="U291" s="1"/>
      <c r="X291" s="1"/>
      <c r="Y291" s="1"/>
      <c r="Z291" s="1"/>
    </row>
    <row r="292" spans="3:26" x14ac:dyDescent="0.25">
      <c r="C292" s="28"/>
      <c r="I292" s="1"/>
      <c r="O292" s="1"/>
      <c r="U292" s="1"/>
      <c r="X292" s="1"/>
      <c r="Y292" s="1"/>
      <c r="Z292" s="1"/>
    </row>
    <row r="293" spans="3:26" x14ac:dyDescent="0.25">
      <c r="C293" s="28"/>
      <c r="I293" s="1"/>
      <c r="O293" s="1"/>
      <c r="U293" s="1"/>
      <c r="X293" s="1"/>
      <c r="Y293" s="1"/>
      <c r="Z293" s="1"/>
    </row>
    <row r="294" spans="3:26" x14ac:dyDescent="0.25">
      <c r="C294" s="28"/>
      <c r="I294" s="1"/>
      <c r="O294" s="1"/>
      <c r="U294" s="1"/>
      <c r="X294" s="1"/>
      <c r="Y294" s="1"/>
      <c r="Z294" s="1"/>
    </row>
    <row r="295" spans="3:26" x14ac:dyDescent="0.25">
      <c r="C295" s="28"/>
      <c r="I295" s="1"/>
      <c r="O295" s="1"/>
      <c r="U295" s="1"/>
      <c r="X295" s="1"/>
      <c r="Y295" s="1"/>
      <c r="Z295" s="1"/>
    </row>
    <row r="296" spans="3:26" x14ac:dyDescent="0.25">
      <c r="C296" s="28"/>
      <c r="I296" s="1"/>
      <c r="O296" s="1"/>
      <c r="U296" s="1"/>
      <c r="X296" s="1"/>
      <c r="Y296" s="1"/>
      <c r="Z296" s="1"/>
    </row>
    <row r="297" spans="3:26" x14ac:dyDescent="0.25">
      <c r="C297" s="28"/>
      <c r="I297" s="1"/>
      <c r="O297" s="1"/>
      <c r="U297" s="1"/>
      <c r="X297" s="1"/>
      <c r="Y297" s="1"/>
      <c r="Z297" s="1"/>
    </row>
    <row r="298" spans="3:26" x14ac:dyDescent="0.25">
      <c r="C298" s="28"/>
      <c r="I298" s="1"/>
      <c r="O298" s="1"/>
      <c r="U298" s="1"/>
      <c r="X298" s="1"/>
      <c r="Y298" s="1"/>
      <c r="Z298" s="1"/>
    </row>
    <row r="299" spans="3:26" x14ac:dyDescent="0.25">
      <c r="C299" s="28"/>
      <c r="I299" s="1"/>
      <c r="O299" s="1"/>
      <c r="U299" s="1"/>
      <c r="X299" s="1"/>
      <c r="Y299" s="1"/>
      <c r="Z299" s="1"/>
    </row>
    <row r="300" spans="3:26" x14ac:dyDescent="0.25">
      <c r="C300" s="28"/>
      <c r="I300" s="1"/>
      <c r="O300" s="1"/>
      <c r="U300" s="1"/>
      <c r="X300" s="1"/>
      <c r="Y300" s="1"/>
      <c r="Z300" s="1"/>
    </row>
    <row r="301" spans="3:26" x14ac:dyDescent="0.25">
      <c r="C301" s="28"/>
      <c r="I301" s="1"/>
      <c r="O301" s="1"/>
      <c r="U301" s="1"/>
      <c r="X301" s="1"/>
      <c r="Y301" s="1"/>
      <c r="Z301" s="1"/>
    </row>
    <row r="302" spans="3:26" x14ac:dyDescent="0.25">
      <c r="C302" s="28"/>
      <c r="I302" s="1"/>
      <c r="O302" s="1"/>
      <c r="U302" s="1"/>
      <c r="X302" s="1"/>
      <c r="Y302" s="1"/>
      <c r="Z302" s="1"/>
    </row>
    <row r="303" spans="3:26" x14ac:dyDescent="0.25">
      <c r="C303" s="28"/>
      <c r="I303" s="1"/>
      <c r="O303" s="1"/>
      <c r="U303" s="1"/>
      <c r="X303" s="1"/>
      <c r="Y303" s="1"/>
      <c r="Z303" s="1"/>
    </row>
    <row r="304" spans="3:26" x14ac:dyDescent="0.25">
      <c r="C304" s="28"/>
      <c r="I304" s="1"/>
      <c r="O304" s="1"/>
      <c r="U304" s="1"/>
      <c r="X304" s="1"/>
      <c r="Y304" s="1"/>
      <c r="Z304" s="1"/>
    </row>
    <row r="305" spans="3:26" x14ac:dyDescent="0.25">
      <c r="C305" s="28"/>
      <c r="I305" s="1"/>
      <c r="O305" s="1"/>
      <c r="U305" s="1"/>
      <c r="X305" s="1"/>
      <c r="Y305" s="1"/>
      <c r="Z305" s="1"/>
    </row>
    <row r="306" spans="3:26" x14ac:dyDescent="0.25">
      <c r="C306" s="28"/>
      <c r="I306" s="1"/>
      <c r="O306" s="1"/>
      <c r="U306" s="1"/>
      <c r="X306" s="1"/>
      <c r="Y306" s="1"/>
      <c r="Z306" s="1"/>
    </row>
    <row r="307" spans="3:26" x14ac:dyDescent="0.25">
      <c r="C307" s="28"/>
      <c r="I307" s="1"/>
      <c r="O307" s="1"/>
      <c r="U307" s="1"/>
      <c r="X307" s="1"/>
      <c r="Y307" s="1"/>
      <c r="Z307" s="1"/>
    </row>
    <row r="308" spans="3:26" x14ac:dyDescent="0.25">
      <c r="C308" s="28"/>
      <c r="I308" s="1"/>
      <c r="O308" s="1"/>
      <c r="U308" s="1"/>
      <c r="X308" s="1"/>
      <c r="Y308" s="1"/>
      <c r="Z308" s="1"/>
    </row>
    <row r="309" spans="3:26" x14ac:dyDescent="0.25">
      <c r="C309" s="28"/>
      <c r="I309" s="1"/>
      <c r="O309" s="1"/>
      <c r="U309" s="1"/>
      <c r="X309" s="1"/>
      <c r="Y309" s="1"/>
      <c r="Z309" s="1"/>
    </row>
    <row r="310" spans="3:26" x14ac:dyDescent="0.25">
      <c r="C310" s="28"/>
      <c r="I310" s="1"/>
      <c r="O310" s="1"/>
      <c r="U310" s="1"/>
      <c r="X310" s="1"/>
      <c r="Y310" s="1"/>
      <c r="Z310" s="1"/>
    </row>
    <row r="311" spans="3:26" x14ac:dyDescent="0.25">
      <c r="C311" s="28"/>
      <c r="I311" s="1"/>
      <c r="O311" s="1"/>
      <c r="U311" s="1"/>
      <c r="X311" s="1"/>
      <c r="Y311" s="1"/>
      <c r="Z311" s="1"/>
    </row>
    <row r="312" spans="3:26" x14ac:dyDescent="0.25">
      <c r="C312" s="28"/>
      <c r="I312" s="1"/>
      <c r="O312" s="1"/>
      <c r="U312" s="1"/>
      <c r="X312" s="1"/>
      <c r="Y312" s="1"/>
      <c r="Z312" s="1"/>
    </row>
    <row r="313" spans="3:26" x14ac:dyDescent="0.25">
      <c r="C313" s="28"/>
      <c r="I313" s="1"/>
      <c r="O313" s="1"/>
      <c r="U313" s="1"/>
      <c r="X313" s="1"/>
      <c r="Y313" s="1"/>
      <c r="Z313" s="1"/>
    </row>
    <row r="314" spans="3:26" x14ac:dyDescent="0.25">
      <c r="C314" s="28"/>
      <c r="I314" s="1"/>
      <c r="O314" s="1"/>
      <c r="U314" s="1"/>
      <c r="X314" s="1"/>
      <c r="Y314" s="1"/>
      <c r="Z314" s="1"/>
    </row>
    <row r="315" spans="3:26" x14ac:dyDescent="0.25">
      <c r="C315" s="28"/>
      <c r="I315" s="1"/>
      <c r="O315" s="1"/>
      <c r="U315" s="1"/>
      <c r="X315" s="1"/>
      <c r="Y315" s="1"/>
      <c r="Z315" s="1"/>
    </row>
    <row r="316" spans="3:26" x14ac:dyDescent="0.25">
      <c r="C316" s="28"/>
      <c r="I316" s="1"/>
      <c r="O316" s="1"/>
      <c r="U316" s="1"/>
      <c r="X316" s="1"/>
      <c r="Y316" s="1"/>
      <c r="Z316" s="1"/>
    </row>
    <row r="317" spans="3:26" x14ac:dyDescent="0.25">
      <c r="C317" s="28"/>
      <c r="I317" s="1"/>
      <c r="O317" s="1"/>
      <c r="U317" s="1"/>
      <c r="X317" s="1"/>
      <c r="Y317" s="1"/>
      <c r="Z317" s="1"/>
    </row>
    <row r="318" spans="3:26" x14ac:dyDescent="0.25">
      <c r="C318" s="28"/>
      <c r="I318" s="1"/>
      <c r="O318" s="1"/>
      <c r="U318" s="1"/>
      <c r="X318" s="1"/>
      <c r="Y318" s="1"/>
      <c r="Z318" s="1"/>
    </row>
    <row r="319" spans="3:26" x14ac:dyDescent="0.25">
      <c r="C319" s="28"/>
      <c r="I319" s="1"/>
      <c r="O319" s="1"/>
      <c r="U319" s="1"/>
      <c r="X319" s="1"/>
      <c r="Y319" s="1"/>
      <c r="Z319" s="1"/>
    </row>
    <row r="320" spans="3:26" x14ac:dyDescent="0.25">
      <c r="C320" s="28"/>
      <c r="I320" s="1"/>
      <c r="O320" s="1"/>
      <c r="U320" s="1"/>
      <c r="X320" s="1"/>
      <c r="Y320" s="1"/>
      <c r="Z320" s="1"/>
    </row>
    <row r="321" spans="3:26" x14ac:dyDescent="0.25">
      <c r="C321" s="28"/>
      <c r="I321" s="1"/>
      <c r="O321" s="1"/>
      <c r="U321" s="1"/>
      <c r="X321" s="1"/>
      <c r="Y321" s="1"/>
      <c r="Z321" s="1"/>
    </row>
    <row r="322" spans="3:26" x14ac:dyDescent="0.25">
      <c r="C322" s="28"/>
      <c r="I322" s="1"/>
      <c r="O322" s="1"/>
      <c r="U322" s="1"/>
      <c r="X322" s="1"/>
      <c r="Y322" s="1"/>
      <c r="Z322" s="1"/>
    </row>
    <row r="323" spans="3:26" x14ac:dyDescent="0.25">
      <c r="C323" s="28"/>
      <c r="I323" s="1"/>
      <c r="O323" s="1"/>
      <c r="U323" s="1"/>
      <c r="X323" s="1"/>
      <c r="Y323" s="1"/>
      <c r="Z323" s="1"/>
    </row>
    <row r="324" spans="3:26" x14ac:dyDescent="0.25">
      <c r="C324" s="28"/>
      <c r="I324" s="1"/>
      <c r="O324" s="1"/>
      <c r="U324" s="1"/>
      <c r="X324" s="1"/>
      <c r="Y324" s="1"/>
      <c r="Z324" s="1"/>
    </row>
    <row r="325" spans="3:26" x14ac:dyDescent="0.25">
      <c r="C325" s="28"/>
      <c r="I325" s="1"/>
      <c r="O325" s="1"/>
      <c r="U325" s="1"/>
      <c r="X325" s="1"/>
      <c r="Y325" s="1"/>
      <c r="Z325" s="1"/>
    </row>
    <row r="326" spans="3:26" x14ac:dyDescent="0.25">
      <c r="C326" s="28"/>
      <c r="I326" s="1"/>
      <c r="O326" s="1"/>
      <c r="U326" s="1"/>
      <c r="X326" s="1"/>
      <c r="Y326" s="1"/>
      <c r="Z326" s="1"/>
    </row>
    <row r="327" spans="3:26" x14ac:dyDescent="0.25">
      <c r="C327" s="28"/>
      <c r="I327" s="1"/>
      <c r="O327" s="1"/>
      <c r="U327" s="1"/>
      <c r="X327" s="1"/>
      <c r="Y327" s="1"/>
      <c r="Z327" s="1"/>
    </row>
    <row r="328" spans="3:26" x14ac:dyDescent="0.25">
      <c r="C328" s="28"/>
      <c r="I328" s="1"/>
      <c r="O328" s="1"/>
      <c r="U328" s="1"/>
      <c r="X328" s="1"/>
      <c r="Y328" s="1"/>
      <c r="Z328" s="1"/>
    </row>
    <row r="329" spans="3:26" x14ac:dyDescent="0.25">
      <c r="C329" s="28"/>
      <c r="I329" s="1"/>
      <c r="O329" s="1"/>
      <c r="U329" s="1"/>
      <c r="X329" s="1"/>
      <c r="Y329" s="1"/>
      <c r="Z329" s="1"/>
    </row>
    <row r="330" spans="3:26" x14ac:dyDescent="0.25">
      <c r="C330" s="28"/>
      <c r="I330" s="1"/>
      <c r="O330" s="1"/>
      <c r="U330" s="1"/>
      <c r="X330" s="1"/>
      <c r="Y330" s="1"/>
      <c r="Z330" s="1"/>
    </row>
    <row r="331" spans="3:26" x14ac:dyDescent="0.25">
      <c r="C331" s="28"/>
      <c r="I331" s="1"/>
      <c r="O331" s="1"/>
      <c r="U331" s="1"/>
      <c r="X331" s="1"/>
      <c r="Y331" s="1"/>
      <c r="Z331" s="1"/>
    </row>
    <row r="332" spans="3:26" x14ac:dyDescent="0.25">
      <c r="C332" s="28"/>
      <c r="I332" s="1"/>
      <c r="O332" s="1"/>
      <c r="U332" s="1"/>
      <c r="X332" s="1"/>
      <c r="Y332" s="1"/>
      <c r="Z332" s="1"/>
    </row>
    <row r="333" spans="3:26" x14ac:dyDescent="0.25">
      <c r="C333" s="28"/>
      <c r="I333" s="1"/>
      <c r="O333" s="1"/>
      <c r="U333" s="1"/>
      <c r="X333" s="1"/>
      <c r="Y333" s="1"/>
      <c r="Z333" s="1"/>
    </row>
    <row r="334" spans="3:26" x14ac:dyDescent="0.25">
      <c r="C334" s="28"/>
      <c r="I334" s="1"/>
      <c r="O334" s="1"/>
      <c r="U334" s="1"/>
      <c r="X334" s="1"/>
      <c r="Y334" s="1"/>
      <c r="Z334" s="1"/>
    </row>
    <row r="335" spans="3:26" x14ac:dyDescent="0.25">
      <c r="C335" s="28"/>
      <c r="I335" s="1"/>
      <c r="O335" s="1"/>
      <c r="U335" s="1"/>
      <c r="X335" s="1"/>
      <c r="Y335" s="1"/>
      <c r="Z335" s="1"/>
    </row>
    <row r="336" spans="3:26" x14ac:dyDescent="0.25">
      <c r="C336" s="28"/>
      <c r="I336" s="1"/>
      <c r="O336" s="1"/>
      <c r="U336" s="1"/>
      <c r="X336" s="1"/>
      <c r="Y336" s="1"/>
      <c r="Z336" s="1"/>
    </row>
    <row r="337" spans="3:26" x14ac:dyDescent="0.25">
      <c r="C337" s="28"/>
      <c r="I337" s="1"/>
      <c r="O337" s="1"/>
      <c r="U337" s="1"/>
      <c r="X337" s="1"/>
      <c r="Y337" s="1"/>
      <c r="Z337" s="1"/>
    </row>
    <row r="338" spans="3:26" x14ac:dyDescent="0.25">
      <c r="C338" s="28"/>
      <c r="I338" s="1"/>
      <c r="O338" s="1"/>
      <c r="U338" s="1"/>
      <c r="X338" s="1"/>
      <c r="Y338" s="1"/>
      <c r="Z338" s="1"/>
    </row>
    <row r="339" spans="3:26" x14ac:dyDescent="0.25">
      <c r="C339" s="28"/>
      <c r="I339" s="1"/>
      <c r="O339" s="1"/>
      <c r="U339" s="1"/>
      <c r="X339" s="1"/>
      <c r="Y339" s="1"/>
      <c r="Z339" s="1"/>
    </row>
    <row r="340" spans="3:26" x14ac:dyDescent="0.25">
      <c r="C340" s="28"/>
      <c r="I340" s="1"/>
      <c r="O340" s="1"/>
      <c r="U340" s="1"/>
      <c r="X340" s="1"/>
      <c r="Y340" s="1"/>
      <c r="Z340" s="1"/>
    </row>
    <row r="341" spans="3:26" x14ac:dyDescent="0.25">
      <c r="C341" s="28"/>
      <c r="I341" s="1"/>
      <c r="O341" s="1"/>
      <c r="U341" s="1"/>
      <c r="X341" s="1"/>
      <c r="Y341" s="1"/>
      <c r="Z341" s="1"/>
    </row>
    <row r="342" spans="3:26" x14ac:dyDescent="0.25">
      <c r="C342" s="28"/>
      <c r="I342" s="1"/>
      <c r="O342" s="1"/>
      <c r="U342" s="1"/>
      <c r="X342" s="1"/>
      <c r="Y342" s="1"/>
      <c r="Z342" s="1"/>
    </row>
    <row r="343" spans="3:26" x14ac:dyDescent="0.25">
      <c r="C343" s="28"/>
      <c r="I343" s="1"/>
      <c r="O343" s="1"/>
      <c r="U343" s="1"/>
      <c r="X343" s="1"/>
      <c r="Y343" s="1"/>
      <c r="Z343" s="1"/>
    </row>
    <row r="344" spans="3:26" x14ac:dyDescent="0.25">
      <c r="C344" s="28"/>
      <c r="I344" s="1"/>
      <c r="O344" s="1"/>
      <c r="U344" s="1"/>
      <c r="X344" s="1"/>
      <c r="Y344" s="1"/>
      <c r="Z344" s="1"/>
    </row>
    <row r="345" spans="3:26" x14ac:dyDescent="0.25">
      <c r="C345" s="28"/>
      <c r="I345" s="1"/>
      <c r="O345" s="1"/>
      <c r="U345" s="1"/>
      <c r="X345" s="1"/>
      <c r="Y345" s="1"/>
      <c r="Z345" s="1"/>
    </row>
    <row r="346" spans="3:26" x14ac:dyDescent="0.25">
      <c r="C346" s="28"/>
      <c r="I346" s="1"/>
      <c r="O346" s="1"/>
      <c r="U346" s="1"/>
      <c r="X346" s="1"/>
      <c r="Y346" s="1"/>
      <c r="Z346" s="1"/>
    </row>
    <row r="347" spans="3:26" x14ac:dyDescent="0.25">
      <c r="C347" s="28"/>
      <c r="I347" s="1"/>
      <c r="O347" s="1"/>
      <c r="U347" s="1"/>
      <c r="X347" s="1"/>
      <c r="Y347" s="1"/>
      <c r="Z347" s="1"/>
    </row>
    <row r="348" spans="3:26" x14ac:dyDescent="0.25">
      <c r="C348" s="28"/>
      <c r="I348" s="1"/>
      <c r="O348" s="1"/>
      <c r="U348" s="1"/>
      <c r="X348" s="1"/>
      <c r="Y348" s="1"/>
      <c r="Z348" s="1"/>
    </row>
    <row r="349" spans="3:26" x14ac:dyDescent="0.25">
      <c r="C349" s="28"/>
      <c r="I349" s="1"/>
      <c r="O349" s="1"/>
      <c r="U349" s="1"/>
      <c r="X349" s="1"/>
      <c r="Y349" s="1"/>
      <c r="Z349" s="1"/>
    </row>
    <row r="350" spans="3:26" x14ac:dyDescent="0.25">
      <c r="C350" s="28"/>
      <c r="I350" s="1"/>
      <c r="O350" s="1"/>
      <c r="U350" s="1"/>
      <c r="X350" s="1"/>
      <c r="Y350" s="1"/>
      <c r="Z350" s="1"/>
    </row>
    <row r="351" spans="3:26" x14ac:dyDescent="0.25">
      <c r="C351" s="28"/>
      <c r="I351" s="1"/>
      <c r="O351" s="1"/>
      <c r="U351" s="1"/>
      <c r="X351" s="1"/>
      <c r="Y351" s="1"/>
      <c r="Z351" s="1"/>
    </row>
    <row r="352" spans="3:26" x14ac:dyDescent="0.25">
      <c r="C352" s="28"/>
      <c r="I352" s="1"/>
      <c r="O352" s="1"/>
      <c r="U352" s="1"/>
      <c r="X352" s="1"/>
      <c r="Y352" s="1"/>
      <c r="Z352" s="1"/>
    </row>
    <row r="353" spans="3:26" x14ac:dyDescent="0.25">
      <c r="C353" s="28"/>
      <c r="I353" s="1"/>
      <c r="O353" s="1"/>
      <c r="U353" s="1"/>
      <c r="X353" s="1"/>
      <c r="Y353" s="1"/>
      <c r="Z353" s="1"/>
    </row>
    <row r="354" spans="3:26" x14ac:dyDescent="0.25">
      <c r="C354" s="28"/>
      <c r="I354" s="1"/>
      <c r="O354" s="1"/>
      <c r="U354" s="1"/>
      <c r="X354" s="1"/>
      <c r="Y354" s="1"/>
      <c r="Z354" s="1"/>
    </row>
    <row r="355" spans="3:26" x14ac:dyDescent="0.25">
      <c r="C355" s="28"/>
      <c r="I355" s="1"/>
      <c r="O355" s="1"/>
      <c r="U355" s="1"/>
      <c r="X355" s="1"/>
      <c r="Y355" s="1"/>
      <c r="Z355" s="1"/>
    </row>
    <row r="356" spans="3:26" x14ac:dyDescent="0.25">
      <c r="C356" s="28"/>
      <c r="I356" s="1"/>
      <c r="O356" s="1"/>
      <c r="U356" s="1"/>
      <c r="X356" s="1"/>
      <c r="Y356" s="1"/>
      <c r="Z356" s="1"/>
    </row>
    <row r="357" spans="3:26" x14ac:dyDescent="0.25">
      <c r="C357" s="28"/>
      <c r="I357" s="1"/>
      <c r="O357" s="1"/>
      <c r="U357" s="1"/>
      <c r="X357" s="1"/>
      <c r="Y357" s="1"/>
      <c r="Z357" s="1"/>
    </row>
    <row r="358" spans="3:26" x14ac:dyDescent="0.25">
      <c r="C358" s="28"/>
      <c r="I358" s="1"/>
      <c r="O358" s="1"/>
      <c r="U358" s="1"/>
      <c r="X358" s="1"/>
      <c r="Y358" s="1"/>
      <c r="Z358" s="1"/>
    </row>
    <row r="359" spans="3:26" x14ac:dyDescent="0.25">
      <c r="C359" s="28"/>
      <c r="I359" s="1"/>
      <c r="O359" s="1"/>
      <c r="U359" s="1"/>
      <c r="X359" s="1"/>
      <c r="Y359" s="1"/>
      <c r="Z359" s="1"/>
    </row>
    <row r="360" spans="3:26" x14ac:dyDescent="0.25">
      <c r="C360" s="28"/>
      <c r="I360" s="1"/>
      <c r="O360" s="1"/>
      <c r="U360" s="1"/>
      <c r="X360" s="1"/>
      <c r="Y360" s="1"/>
      <c r="Z360" s="1"/>
    </row>
    <row r="361" spans="3:26" x14ac:dyDescent="0.25">
      <c r="C361" s="28"/>
      <c r="I361" s="1"/>
      <c r="O361" s="1"/>
      <c r="U361" s="1"/>
      <c r="X361" s="1"/>
      <c r="Y361" s="1"/>
      <c r="Z361" s="1"/>
    </row>
    <row r="362" spans="3:26" x14ac:dyDescent="0.25">
      <c r="C362" s="28"/>
      <c r="I362" s="1"/>
      <c r="O362" s="1"/>
      <c r="U362" s="1"/>
      <c r="X362" s="1"/>
      <c r="Y362" s="1"/>
      <c r="Z362" s="1"/>
    </row>
    <row r="363" spans="3:26" x14ac:dyDescent="0.25">
      <c r="C363" s="28"/>
      <c r="I363" s="1"/>
      <c r="O363" s="1"/>
      <c r="U363" s="1"/>
      <c r="X363" s="1"/>
      <c r="Y363" s="1"/>
      <c r="Z363" s="1"/>
    </row>
    <row r="364" spans="3:26" x14ac:dyDescent="0.25">
      <c r="C364" s="28"/>
      <c r="I364" s="1"/>
      <c r="O364" s="1"/>
      <c r="U364" s="1"/>
      <c r="X364" s="1"/>
      <c r="Y364" s="1"/>
      <c r="Z364" s="1"/>
    </row>
    <row r="365" spans="3:26" x14ac:dyDescent="0.25">
      <c r="C365" s="28"/>
      <c r="I365" s="1"/>
      <c r="O365" s="1"/>
      <c r="U365" s="1"/>
      <c r="X365" s="1"/>
      <c r="Y365" s="1"/>
      <c r="Z365" s="1"/>
    </row>
    <row r="366" spans="3:26" x14ac:dyDescent="0.25">
      <c r="C366" s="28"/>
      <c r="I366" s="1"/>
      <c r="O366" s="1"/>
      <c r="U366" s="1"/>
      <c r="X366" s="1"/>
      <c r="Y366" s="1"/>
      <c r="Z366" s="1"/>
    </row>
    <row r="367" spans="3:26" x14ac:dyDescent="0.25">
      <c r="C367" s="28"/>
      <c r="I367" s="1"/>
      <c r="O367" s="1"/>
      <c r="U367" s="1"/>
      <c r="X367" s="1"/>
      <c r="Y367" s="1"/>
      <c r="Z367" s="1"/>
    </row>
    <row r="368" spans="3:26" x14ac:dyDescent="0.25">
      <c r="C368" s="28"/>
      <c r="I368" s="1"/>
      <c r="O368" s="1"/>
      <c r="U368" s="1"/>
      <c r="X368" s="1"/>
      <c r="Y368" s="1"/>
      <c r="Z368" s="1"/>
    </row>
    <row r="369" spans="3:26" x14ac:dyDescent="0.25">
      <c r="C369" s="28"/>
      <c r="I369" s="1"/>
      <c r="O369" s="1"/>
      <c r="U369" s="1"/>
      <c r="X369" s="1"/>
      <c r="Y369" s="1"/>
      <c r="Z369" s="1"/>
    </row>
    <row r="370" spans="3:26" x14ac:dyDescent="0.25">
      <c r="C370" s="28"/>
      <c r="I370" s="1"/>
      <c r="O370" s="1"/>
      <c r="U370" s="1"/>
      <c r="X370" s="1"/>
      <c r="Y370" s="1"/>
      <c r="Z370" s="1"/>
    </row>
    <row r="371" spans="3:26" x14ac:dyDescent="0.25">
      <c r="C371" s="28"/>
      <c r="I371" s="1"/>
      <c r="O371" s="1"/>
      <c r="U371" s="1"/>
      <c r="X371" s="1"/>
      <c r="Y371" s="1"/>
      <c r="Z371" s="1"/>
    </row>
    <row r="372" spans="3:26" x14ac:dyDescent="0.25">
      <c r="C372" s="28"/>
      <c r="I372" s="1"/>
      <c r="O372" s="1"/>
      <c r="U372" s="1"/>
      <c r="X372" s="1"/>
      <c r="Y372" s="1"/>
      <c r="Z372" s="1"/>
    </row>
    <row r="373" spans="3:26" x14ac:dyDescent="0.25">
      <c r="C373" s="28"/>
      <c r="I373" s="1"/>
      <c r="O373" s="1"/>
      <c r="U373" s="1"/>
      <c r="X373" s="1"/>
      <c r="Y373" s="1"/>
      <c r="Z373" s="1"/>
    </row>
    <row r="374" spans="3:26" x14ac:dyDescent="0.25">
      <c r="C374" s="28"/>
      <c r="I374" s="1"/>
      <c r="O374" s="1"/>
      <c r="U374" s="1"/>
      <c r="X374" s="1"/>
      <c r="Y374" s="1"/>
      <c r="Z374" s="1"/>
    </row>
    <row r="375" spans="3:26" x14ac:dyDescent="0.25">
      <c r="C375" s="28"/>
      <c r="I375" s="1"/>
      <c r="O375" s="1"/>
      <c r="U375" s="1"/>
      <c r="X375" s="1"/>
      <c r="Y375" s="1"/>
      <c r="Z375" s="1"/>
    </row>
    <row r="376" spans="3:26" x14ac:dyDescent="0.25">
      <c r="C376" s="28"/>
      <c r="I376" s="1"/>
      <c r="O376" s="1"/>
      <c r="U376" s="1"/>
      <c r="X376" s="1"/>
      <c r="Y376" s="1"/>
      <c r="Z376" s="1"/>
    </row>
    <row r="377" spans="3:26" x14ac:dyDescent="0.25">
      <c r="C377" s="28"/>
      <c r="I377" s="1"/>
      <c r="O377" s="1"/>
      <c r="U377" s="1"/>
      <c r="X377" s="1"/>
      <c r="Y377" s="1"/>
      <c r="Z377" s="1"/>
    </row>
    <row r="378" spans="3:26" x14ac:dyDescent="0.25">
      <c r="C378" s="28"/>
      <c r="I378" s="1"/>
      <c r="O378" s="1"/>
      <c r="U378" s="1"/>
      <c r="X378" s="1"/>
      <c r="Y378" s="1"/>
      <c r="Z378" s="1"/>
    </row>
    <row r="379" spans="3:26" x14ac:dyDescent="0.25">
      <c r="C379" s="28"/>
      <c r="I379" s="1"/>
      <c r="O379" s="1"/>
      <c r="U379" s="1"/>
      <c r="X379" s="1"/>
      <c r="Y379" s="1"/>
      <c r="Z379" s="1"/>
    </row>
    <row r="380" spans="3:26" x14ac:dyDescent="0.25">
      <c r="C380" s="28"/>
      <c r="I380" s="1"/>
      <c r="O380" s="1"/>
      <c r="U380" s="1"/>
      <c r="X380" s="1"/>
      <c r="Y380" s="1"/>
      <c r="Z380" s="1"/>
    </row>
    <row r="381" spans="3:26" x14ac:dyDescent="0.25">
      <c r="C381" s="28"/>
      <c r="I381" s="1"/>
      <c r="O381" s="1"/>
      <c r="U381" s="1"/>
      <c r="X381" s="1"/>
      <c r="Y381" s="1"/>
      <c r="Z381" s="1"/>
    </row>
    <row r="382" spans="3:26" x14ac:dyDescent="0.25">
      <c r="C382" s="28"/>
      <c r="I382" s="1"/>
      <c r="O382" s="1"/>
      <c r="U382" s="1"/>
      <c r="X382" s="1"/>
      <c r="Y382" s="1"/>
      <c r="Z382" s="1"/>
    </row>
    <row r="383" spans="3:26" x14ac:dyDescent="0.25">
      <c r="C383" s="28"/>
      <c r="I383" s="1"/>
      <c r="O383" s="1"/>
      <c r="U383" s="1"/>
      <c r="X383" s="1"/>
      <c r="Y383" s="1"/>
      <c r="Z383" s="1"/>
    </row>
    <row r="384" spans="3:26" x14ac:dyDescent="0.25">
      <c r="C384" s="28"/>
      <c r="I384" s="1"/>
      <c r="O384" s="1"/>
      <c r="U384" s="1"/>
      <c r="X384" s="1"/>
      <c r="Y384" s="1"/>
      <c r="Z384" s="1"/>
    </row>
    <row r="385" spans="3:26" x14ac:dyDescent="0.25">
      <c r="C385" s="28"/>
      <c r="I385" s="1"/>
      <c r="O385" s="1"/>
      <c r="U385" s="1"/>
      <c r="X385" s="1"/>
      <c r="Y385" s="1"/>
      <c r="Z385" s="1"/>
    </row>
    <row r="386" spans="3:26" x14ac:dyDescent="0.25">
      <c r="C386" s="28"/>
      <c r="I386" s="1"/>
      <c r="O386" s="1"/>
      <c r="U386" s="1"/>
      <c r="X386" s="1"/>
      <c r="Y386" s="1"/>
      <c r="Z386" s="1"/>
    </row>
    <row r="387" spans="3:26" x14ac:dyDescent="0.25">
      <c r="C387" s="28"/>
      <c r="I387" s="1"/>
      <c r="O387" s="1"/>
      <c r="U387" s="1"/>
      <c r="X387" s="1"/>
      <c r="Y387" s="1"/>
      <c r="Z387" s="1"/>
    </row>
    <row r="388" spans="3:26" x14ac:dyDescent="0.25">
      <c r="C388" s="28"/>
      <c r="I388" s="1"/>
      <c r="O388" s="1"/>
      <c r="U388" s="1"/>
      <c r="X388" s="1"/>
      <c r="Y388" s="1"/>
      <c r="Z388" s="1"/>
    </row>
    <row r="389" spans="3:26" x14ac:dyDescent="0.25">
      <c r="C389" s="28"/>
      <c r="I389" s="1"/>
      <c r="O389" s="1"/>
      <c r="U389" s="1"/>
      <c r="X389" s="1"/>
      <c r="Y389" s="1"/>
      <c r="Z389" s="1"/>
    </row>
    <row r="390" spans="3:26" x14ac:dyDescent="0.25">
      <c r="C390" s="28"/>
      <c r="I390" s="1"/>
      <c r="O390" s="1"/>
      <c r="U390" s="1"/>
      <c r="X390" s="1"/>
      <c r="Y390" s="1"/>
      <c r="Z390" s="1"/>
    </row>
    <row r="391" spans="3:26" x14ac:dyDescent="0.25">
      <c r="C391" s="28"/>
      <c r="I391" s="1"/>
      <c r="O391" s="1"/>
      <c r="U391" s="1"/>
      <c r="X391" s="1"/>
      <c r="Y391" s="1"/>
      <c r="Z391" s="1"/>
    </row>
    <row r="392" spans="3:26" x14ac:dyDescent="0.25">
      <c r="C392" s="28"/>
      <c r="I392" s="1"/>
      <c r="O392" s="1"/>
      <c r="U392" s="1"/>
      <c r="X392" s="1"/>
      <c r="Y392" s="1"/>
      <c r="Z392" s="1"/>
    </row>
    <row r="393" spans="3:26" x14ac:dyDescent="0.25">
      <c r="C393" s="28"/>
      <c r="I393" s="1"/>
      <c r="O393" s="1"/>
      <c r="U393" s="1"/>
      <c r="X393" s="1"/>
      <c r="Y393" s="1"/>
      <c r="Z393" s="1"/>
    </row>
    <row r="394" spans="3:26" x14ac:dyDescent="0.25">
      <c r="C394" s="28"/>
      <c r="I394" s="1"/>
      <c r="O394" s="1"/>
      <c r="U394" s="1"/>
      <c r="X394" s="1"/>
      <c r="Y394" s="1"/>
      <c r="Z394" s="1"/>
    </row>
    <row r="395" spans="3:26" x14ac:dyDescent="0.25">
      <c r="C395" s="28"/>
      <c r="I395" s="1"/>
      <c r="O395" s="1"/>
      <c r="U395" s="1"/>
      <c r="X395" s="1"/>
      <c r="Y395" s="1"/>
      <c r="Z395" s="1"/>
    </row>
    <row r="396" spans="3:26" x14ac:dyDescent="0.25">
      <c r="C396" s="28"/>
      <c r="I396" s="1"/>
      <c r="O396" s="1"/>
      <c r="U396" s="1"/>
      <c r="X396" s="1"/>
      <c r="Y396" s="1"/>
      <c r="Z396" s="1"/>
    </row>
    <row r="397" spans="3:26" x14ac:dyDescent="0.25">
      <c r="C397" s="28"/>
      <c r="I397" s="1"/>
      <c r="O397" s="1"/>
      <c r="U397" s="1"/>
      <c r="X397" s="1"/>
      <c r="Y397" s="1"/>
      <c r="Z397" s="1"/>
    </row>
    <row r="398" spans="3:26" x14ac:dyDescent="0.25">
      <c r="C398" s="28"/>
      <c r="I398" s="1"/>
      <c r="O398" s="1"/>
      <c r="U398" s="1"/>
      <c r="X398" s="1"/>
      <c r="Y398" s="1"/>
      <c r="Z398" s="1"/>
    </row>
    <row r="399" spans="3:26" x14ac:dyDescent="0.25">
      <c r="C399" s="28"/>
      <c r="I399" s="1"/>
      <c r="O399" s="1"/>
      <c r="U399" s="1"/>
      <c r="X399" s="1"/>
      <c r="Y399" s="1"/>
      <c r="Z399" s="1"/>
    </row>
    <row r="400" spans="3:26" x14ac:dyDescent="0.25">
      <c r="C400" s="28"/>
      <c r="I400" s="1"/>
      <c r="O400" s="1"/>
      <c r="U400" s="1"/>
      <c r="X400" s="1"/>
      <c r="Y400" s="1"/>
      <c r="Z400" s="1"/>
    </row>
    <row r="401" spans="3:26" x14ac:dyDescent="0.25">
      <c r="C401" s="28"/>
      <c r="I401" s="1"/>
      <c r="O401" s="1"/>
      <c r="U401" s="1"/>
      <c r="X401" s="1"/>
      <c r="Y401" s="1"/>
      <c r="Z401" s="1"/>
    </row>
    <row r="402" spans="3:26" x14ac:dyDescent="0.25">
      <c r="C402" s="28"/>
      <c r="I402" s="1"/>
      <c r="O402" s="1"/>
      <c r="U402" s="1"/>
      <c r="X402" s="1"/>
      <c r="Y402" s="1"/>
      <c r="Z402" s="1"/>
    </row>
    <row r="403" spans="3:26" x14ac:dyDescent="0.25">
      <c r="C403" s="28"/>
      <c r="I403" s="1"/>
      <c r="O403" s="1"/>
      <c r="U403" s="1"/>
      <c r="X403" s="1"/>
      <c r="Y403" s="1"/>
      <c r="Z403" s="1"/>
    </row>
    <row r="404" spans="3:26" x14ac:dyDescent="0.25">
      <c r="C404" s="28"/>
      <c r="I404" s="1"/>
      <c r="O404" s="1"/>
      <c r="U404" s="1"/>
      <c r="X404" s="1"/>
      <c r="Y404" s="1"/>
      <c r="Z404" s="1"/>
    </row>
    <row r="405" spans="3:26" x14ac:dyDescent="0.25">
      <c r="C405" s="28"/>
      <c r="I405" s="1"/>
      <c r="O405" s="1"/>
      <c r="U405" s="1"/>
      <c r="X405" s="1"/>
      <c r="Y405" s="1"/>
      <c r="Z405" s="1"/>
    </row>
    <row r="406" spans="3:26" x14ac:dyDescent="0.25">
      <c r="C406" s="28"/>
      <c r="I406" s="1"/>
      <c r="O406" s="1"/>
      <c r="U406" s="1"/>
      <c r="X406" s="1"/>
      <c r="Y406" s="1"/>
      <c r="Z406" s="1"/>
    </row>
    <row r="407" spans="3:26" x14ac:dyDescent="0.25">
      <c r="C407" s="28"/>
      <c r="I407" s="1"/>
      <c r="O407" s="1"/>
      <c r="U407" s="1"/>
      <c r="X407" s="1"/>
      <c r="Y407" s="1"/>
      <c r="Z407" s="1"/>
    </row>
    <row r="408" spans="3:26" x14ac:dyDescent="0.25">
      <c r="C408" s="28"/>
      <c r="I408" s="1"/>
      <c r="O408" s="1"/>
      <c r="U408" s="1"/>
      <c r="X408" s="1"/>
      <c r="Y408" s="1"/>
      <c r="Z408" s="1"/>
    </row>
    <row r="409" spans="3:26" x14ac:dyDescent="0.25">
      <c r="C409" s="28"/>
      <c r="I409" s="1"/>
      <c r="O409" s="1"/>
      <c r="U409" s="1"/>
      <c r="X409" s="1"/>
      <c r="Y409" s="1"/>
      <c r="Z409" s="1"/>
    </row>
    <row r="410" spans="3:26" x14ac:dyDescent="0.25">
      <c r="C410" s="28"/>
      <c r="I410" s="1"/>
      <c r="O410" s="1"/>
      <c r="U410" s="1"/>
      <c r="X410" s="1"/>
      <c r="Y410" s="1"/>
      <c r="Z410" s="1"/>
    </row>
    <row r="411" spans="3:26" x14ac:dyDescent="0.25">
      <c r="C411" s="28"/>
      <c r="I411" s="1"/>
      <c r="O411" s="1"/>
      <c r="U411" s="1"/>
      <c r="X411" s="1"/>
      <c r="Y411" s="1"/>
      <c r="Z411" s="1"/>
    </row>
    <row r="412" spans="3:26" x14ac:dyDescent="0.25">
      <c r="C412" s="28"/>
      <c r="I412" s="1"/>
      <c r="O412" s="1"/>
      <c r="U412" s="1"/>
      <c r="X412" s="1"/>
      <c r="Y412" s="1"/>
      <c r="Z412" s="1"/>
    </row>
    <row r="413" spans="3:26" x14ac:dyDescent="0.25">
      <c r="C413" s="28"/>
      <c r="I413" s="1"/>
      <c r="O413" s="1"/>
      <c r="U413" s="1"/>
      <c r="X413" s="1"/>
      <c r="Y413" s="1"/>
      <c r="Z413" s="1"/>
    </row>
    <row r="414" spans="3:26" x14ac:dyDescent="0.25">
      <c r="C414" s="28"/>
      <c r="I414" s="1"/>
      <c r="O414" s="1"/>
      <c r="U414" s="1"/>
      <c r="X414" s="1"/>
      <c r="Y414" s="1"/>
      <c r="Z414" s="1"/>
    </row>
    <row r="415" spans="3:26" x14ac:dyDescent="0.25">
      <c r="C415" s="28"/>
      <c r="I415" s="1"/>
      <c r="O415" s="1"/>
      <c r="U415" s="1"/>
      <c r="X415" s="1"/>
      <c r="Y415" s="1"/>
      <c r="Z415" s="1"/>
    </row>
    <row r="416" spans="3:26" x14ac:dyDescent="0.25">
      <c r="C416" s="28"/>
      <c r="I416" s="1"/>
      <c r="O416" s="1"/>
      <c r="U416" s="1"/>
      <c r="X416" s="1"/>
      <c r="Y416" s="1"/>
      <c r="Z416" s="1"/>
    </row>
    <row r="417" spans="3:26" x14ac:dyDescent="0.25">
      <c r="C417" s="28"/>
      <c r="I417" s="1"/>
      <c r="O417" s="1"/>
      <c r="U417" s="1"/>
      <c r="X417" s="1"/>
      <c r="Y417" s="1"/>
      <c r="Z417" s="1"/>
    </row>
    <row r="418" spans="3:26" x14ac:dyDescent="0.25">
      <c r="C418" s="28"/>
      <c r="I418" s="1"/>
      <c r="O418" s="1"/>
      <c r="U418" s="1"/>
      <c r="X418" s="1"/>
      <c r="Y418" s="1"/>
      <c r="Z418" s="1"/>
    </row>
    <row r="419" spans="3:26" x14ac:dyDescent="0.25">
      <c r="C419" s="28"/>
      <c r="I419" s="1"/>
      <c r="O419" s="1"/>
      <c r="U419" s="1"/>
      <c r="X419" s="1"/>
      <c r="Y419" s="1"/>
      <c r="Z419" s="1"/>
    </row>
    <row r="420" spans="3:26" x14ac:dyDescent="0.25">
      <c r="C420" s="28"/>
      <c r="I420" s="1"/>
      <c r="O420" s="1"/>
      <c r="U420" s="1"/>
      <c r="X420" s="1"/>
      <c r="Y420" s="1"/>
      <c r="Z420" s="1"/>
    </row>
    <row r="421" spans="3:26" x14ac:dyDescent="0.25">
      <c r="C421" s="28"/>
      <c r="I421" s="1"/>
      <c r="O421" s="1"/>
      <c r="U421" s="1"/>
      <c r="X421" s="1"/>
      <c r="Y421" s="1"/>
      <c r="Z421" s="1"/>
    </row>
    <row r="422" spans="3:26" x14ac:dyDescent="0.25">
      <c r="C422" s="28"/>
      <c r="I422" s="1"/>
      <c r="O422" s="1"/>
      <c r="U422" s="1"/>
      <c r="X422" s="1"/>
      <c r="Y422" s="1"/>
      <c r="Z422" s="1"/>
    </row>
    <row r="423" spans="3:26" x14ac:dyDescent="0.25">
      <c r="C423" s="28"/>
      <c r="I423" s="1"/>
      <c r="O423" s="1"/>
      <c r="U423" s="1"/>
      <c r="X423" s="1"/>
      <c r="Y423" s="1"/>
      <c r="Z423" s="1"/>
    </row>
    <row r="424" spans="3:26" x14ac:dyDescent="0.25">
      <c r="C424" s="28"/>
      <c r="I424" s="1"/>
      <c r="O424" s="1"/>
      <c r="U424" s="1"/>
      <c r="X424" s="1"/>
      <c r="Y424" s="1"/>
      <c r="Z424" s="1"/>
    </row>
    <row r="425" spans="3:26" x14ac:dyDescent="0.25">
      <c r="C425" s="28"/>
      <c r="I425" s="1"/>
      <c r="O425" s="1"/>
      <c r="U425" s="1"/>
      <c r="X425" s="1"/>
      <c r="Y425" s="1"/>
      <c r="Z425" s="1"/>
    </row>
    <row r="426" spans="3:26" x14ac:dyDescent="0.25">
      <c r="C426" s="28"/>
      <c r="I426" s="1"/>
      <c r="O426" s="1"/>
      <c r="U426" s="1"/>
      <c r="X426" s="1"/>
      <c r="Y426" s="1"/>
      <c r="Z426" s="1"/>
    </row>
    <row r="427" spans="3:26" x14ac:dyDescent="0.25">
      <c r="C427" s="28"/>
      <c r="I427" s="1"/>
      <c r="O427" s="1"/>
      <c r="U427" s="1"/>
      <c r="X427" s="1"/>
      <c r="Y427" s="1"/>
      <c r="Z427" s="1"/>
    </row>
    <row r="428" spans="3:26" x14ac:dyDescent="0.25">
      <c r="C428" s="28"/>
      <c r="I428" s="1"/>
      <c r="O428" s="1"/>
      <c r="U428" s="1"/>
      <c r="X428" s="1"/>
      <c r="Y428" s="1"/>
      <c r="Z428" s="1"/>
    </row>
    <row r="429" spans="3:26" x14ac:dyDescent="0.25">
      <c r="C429" s="28"/>
      <c r="I429" s="1"/>
      <c r="O429" s="1"/>
      <c r="U429" s="1"/>
      <c r="X429" s="1"/>
      <c r="Y429" s="1"/>
      <c r="Z429" s="1"/>
    </row>
    <row r="430" spans="3:26" x14ac:dyDescent="0.25">
      <c r="C430" s="28"/>
      <c r="I430" s="1"/>
      <c r="O430" s="1"/>
      <c r="U430" s="1"/>
      <c r="X430" s="1"/>
      <c r="Y430" s="1"/>
      <c r="Z430" s="1"/>
    </row>
    <row r="431" spans="3:26" x14ac:dyDescent="0.25">
      <c r="C431" s="28"/>
      <c r="I431" s="1"/>
      <c r="O431" s="1"/>
      <c r="U431" s="1"/>
      <c r="X431" s="1"/>
      <c r="Y431" s="1"/>
      <c r="Z431" s="1"/>
    </row>
    <row r="432" spans="3:26" x14ac:dyDescent="0.25">
      <c r="C432" s="28"/>
      <c r="I432" s="1"/>
      <c r="O432" s="1"/>
      <c r="U432" s="1"/>
      <c r="X432" s="1"/>
      <c r="Y432" s="1"/>
      <c r="Z432" s="1"/>
    </row>
    <row r="433" spans="3:26" x14ac:dyDescent="0.25">
      <c r="C433" s="28"/>
      <c r="I433" s="1"/>
      <c r="O433" s="1"/>
      <c r="U433" s="1"/>
      <c r="X433" s="1"/>
      <c r="Y433" s="1"/>
      <c r="Z433" s="1"/>
    </row>
    <row r="434" spans="3:26" x14ac:dyDescent="0.25">
      <c r="C434" s="28"/>
      <c r="I434" s="1"/>
      <c r="O434" s="1"/>
      <c r="U434" s="1"/>
      <c r="X434" s="1"/>
      <c r="Y434" s="1"/>
      <c r="Z434" s="1"/>
    </row>
    <row r="435" spans="3:26" x14ac:dyDescent="0.25">
      <c r="C435" s="28"/>
      <c r="I435" s="1"/>
      <c r="O435" s="1"/>
      <c r="U435" s="1"/>
      <c r="X435" s="1"/>
      <c r="Y435" s="1"/>
      <c r="Z435" s="1"/>
    </row>
    <row r="436" spans="3:26" x14ac:dyDescent="0.25">
      <c r="C436" s="28"/>
      <c r="I436" s="1"/>
      <c r="O436" s="1"/>
      <c r="U436" s="1"/>
      <c r="X436" s="1"/>
      <c r="Y436" s="1"/>
      <c r="Z436" s="1"/>
    </row>
    <row r="437" spans="3:26" x14ac:dyDescent="0.25">
      <c r="C437" s="28"/>
      <c r="I437" s="1"/>
      <c r="O437" s="1"/>
      <c r="U437" s="1"/>
      <c r="X437" s="1"/>
      <c r="Y437" s="1"/>
      <c r="Z437" s="1"/>
    </row>
    <row r="438" spans="3:26" x14ac:dyDescent="0.25">
      <c r="C438" s="28"/>
      <c r="I438" s="1"/>
      <c r="O438" s="1"/>
      <c r="U438" s="1"/>
      <c r="X438" s="1"/>
      <c r="Y438" s="1"/>
      <c r="Z438" s="1"/>
    </row>
    <row r="439" spans="3:26" x14ac:dyDescent="0.25">
      <c r="C439" s="28"/>
      <c r="I439" s="1"/>
      <c r="O439" s="1"/>
      <c r="U439" s="1"/>
      <c r="X439" s="1"/>
      <c r="Y439" s="1"/>
      <c r="Z439" s="1"/>
    </row>
    <row r="440" spans="3:26" x14ac:dyDescent="0.25">
      <c r="C440" s="28"/>
      <c r="I440" s="1"/>
      <c r="O440" s="1"/>
      <c r="U440" s="1"/>
      <c r="X440" s="1"/>
      <c r="Y440" s="1"/>
      <c r="Z440" s="1"/>
    </row>
    <row r="441" spans="3:26" x14ac:dyDescent="0.25">
      <c r="C441" s="28"/>
      <c r="I441" s="1"/>
      <c r="O441" s="1"/>
      <c r="U441" s="1"/>
      <c r="X441" s="1"/>
      <c r="Y441" s="1"/>
      <c r="Z441" s="1"/>
    </row>
    <row r="442" spans="3:26" x14ac:dyDescent="0.25">
      <c r="C442" s="28"/>
      <c r="I442" s="1"/>
      <c r="O442" s="1"/>
      <c r="U442" s="1"/>
      <c r="X442" s="1"/>
      <c r="Y442" s="1"/>
      <c r="Z442" s="1"/>
    </row>
    <row r="443" spans="3:26" x14ac:dyDescent="0.25">
      <c r="C443" s="28"/>
      <c r="I443" s="1"/>
      <c r="O443" s="1"/>
      <c r="U443" s="1"/>
      <c r="X443" s="1"/>
      <c r="Y443" s="1"/>
      <c r="Z443" s="1"/>
    </row>
    <row r="444" spans="3:26" x14ac:dyDescent="0.25">
      <c r="C444" s="28"/>
      <c r="I444" s="1"/>
      <c r="O444" s="1"/>
      <c r="U444" s="1"/>
      <c r="X444" s="1"/>
      <c r="Y444" s="1"/>
      <c r="Z444" s="1"/>
    </row>
    <row r="445" spans="3:26" x14ac:dyDescent="0.25">
      <c r="C445" s="28"/>
      <c r="I445" s="1"/>
      <c r="O445" s="1"/>
      <c r="U445" s="1"/>
      <c r="X445" s="1"/>
      <c r="Y445" s="1"/>
      <c r="Z445" s="1"/>
    </row>
    <row r="446" spans="3:26" x14ac:dyDescent="0.25">
      <c r="C446" s="28"/>
      <c r="I446" s="1"/>
      <c r="O446" s="1"/>
      <c r="U446" s="1"/>
      <c r="X446" s="1"/>
      <c r="Y446" s="1"/>
      <c r="Z446" s="1"/>
    </row>
    <row r="447" spans="3:26" x14ac:dyDescent="0.25">
      <c r="C447" s="28"/>
      <c r="I447" s="1"/>
      <c r="O447" s="1"/>
      <c r="U447" s="1"/>
      <c r="X447" s="1"/>
      <c r="Y447" s="1"/>
      <c r="Z447" s="1"/>
    </row>
    <row r="448" spans="3:26" x14ac:dyDescent="0.25">
      <c r="C448" s="28"/>
      <c r="I448" s="1"/>
      <c r="O448" s="1"/>
      <c r="U448" s="1"/>
      <c r="X448" s="1"/>
      <c r="Y448" s="1"/>
      <c r="Z448" s="1"/>
    </row>
    <row r="449" spans="3:26" x14ac:dyDescent="0.25">
      <c r="C449" s="28"/>
      <c r="I449" s="1"/>
      <c r="O449" s="1"/>
      <c r="U449" s="1"/>
      <c r="X449" s="1"/>
      <c r="Y449" s="1"/>
      <c r="Z449" s="1"/>
    </row>
    <row r="450" spans="3:26" x14ac:dyDescent="0.25">
      <c r="C450" s="28"/>
      <c r="I450" s="1"/>
      <c r="O450" s="1"/>
      <c r="U450" s="1"/>
      <c r="X450" s="1"/>
      <c r="Y450" s="1"/>
      <c r="Z450" s="1"/>
    </row>
    <row r="451" spans="3:26" x14ac:dyDescent="0.25">
      <c r="C451" s="28"/>
      <c r="I451" s="1"/>
      <c r="O451" s="1"/>
      <c r="U451" s="1"/>
      <c r="X451" s="1"/>
      <c r="Y451" s="1"/>
      <c r="Z451" s="1"/>
    </row>
    <row r="452" spans="3:26" x14ac:dyDescent="0.25">
      <c r="C452" s="28"/>
      <c r="I452" s="1"/>
      <c r="O452" s="1"/>
      <c r="U452" s="1"/>
      <c r="X452" s="1"/>
      <c r="Y452" s="1"/>
      <c r="Z452" s="1"/>
    </row>
    <row r="453" spans="3:26" x14ac:dyDescent="0.25">
      <c r="C453" s="28"/>
      <c r="I453" s="1"/>
      <c r="O453" s="1"/>
      <c r="U453" s="1"/>
      <c r="X453" s="1"/>
      <c r="Y453" s="1"/>
      <c r="Z453" s="1"/>
    </row>
    <row r="454" spans="3:26" x14ac:dyDescent="0.25">
      <c r="C454" s="28"/>
      <c r="I454" s="1"/>
      <c r="O454" s="1"/>
      <c r="U454" s="1"/>
      <c r="X454" s="1"/>
      <c r="Y454" s="1"/>
      <c r="Z454" s="1"/>
    </row>
    <row r="455" spans="3:26" x14ac:dyDescent="0.25">
      <c r="C455" s="28"/>
      <c r="I455" s="1"/>
      <c r="O455" s="1"/>
      <c r="U455" s="1"/>
      <c r="X455" s="1"/>
      <c r="Y455" s="1"/>
      <c r="Z455" s="1"/>
    </row>
    <row r="456" spans="3:26" x14ac:dyDescent="0.25">
      <c r="C456" s="28"/>
      <c r="I456" s="1"/>
      <c r="O456" s="1"/>
      <c r="U456" s="1"/>
      <c r="X456" s="1"/>
      <c r="Y456" s="1"/>
      <c r="Z456" s="1"/>
    </row>
    <row r="457" spans="3:26" x14ac:dyDescent="0.25">
      <c r="C457" s="28"/>
      <c r="I457" s="1"/>
      <c r="O457" s="1"/>
      <c r="U457" s="1"/>
      <c r="X457" s="1"/>
      <c r="Y457" s="1"/>
      <c r="Z457" s="1"/>
    </row>
    <row r="458" spans="3:26" x14ac:dyDescent="0.25">
      <c r="C458" s="28"/>
      <c r="I458" s="1"/>
      <c r="O458" s="1"/>
      <c r="U458" s="1"/>
      <c r="X458" s="1"/>
      <c r="Y458" s="1"/>
      <c r="Z458" s="1"/>
    </row>
    <row r="459" spans="3:26" x14ac:dyDescent="0.25">
      <c r="C459" s="28"/>
      <c r="I459" s="1"/>
      <c r="O459" s="1"/>
      <c r="U459" s="1"/>
      <c r="X459" s="1"/>
      <c r="Y459" s="1"/>
      <c r="Z459" s="1"/>
    </row>
    <row r="460" spans="3:26" x14ac:dyDescent="0.25">
      <c r="C460" s="28"/>
      <c r="I460" s="1"/>
      <c r="O460" s="1"/>
      <c r="U460" s="1"/>
      <c r="X460" s="1"/>
      <c r="Y460" s="1"/>
      <c r="Z460" s="1"/>
    </row>
    <row r="461" spans="3:26" x14ac:dyDescent="0.25">
      <c r="C461" s="28"/>
      <c r="I461" s="1"/>
      <c r="O461" s="1"/>
      <c r="U461" s="1"/>
      <c r="X461" s="1"/>
      <c r="Y461" s="1"/>
      <c r="Z461" s="1"/>
    </row>
    <row r="462" spans="3:26" x14ac:dyDescent="0.25">
      <c r="C462" s="28"/>
      <c r="I462" s="1"/>
      <c r="O462" s="1"/>
      <c r="U462" s="1"/>
      <c r="X462" s="1"/>
      <c r="Y462" s="1"/>
      <c r="Z462" s="1"/>
    </row>
    <row r="463" spans="3:26" x14ac:dyDescent="0.25">
      <c r="C463" s="28"/>
      <c r="I463" s="1"/>
      <c r="O463" s="1"/>
      <c r="U463" s="1"/>
      <c r="X463" s="1"/>
      <c r="Y463" s="1"/>
      <c r="Z463" s="1"/>
    </row>
    <row r="464" spans="3:26" x14ac:dyDescent="0.25">
      <c r="C464" s="28"/>
      <c r="I464" s="1"/>
      <c r="O464" s="1"/>
      <c r="U464" s="1"/>
      <c r="X464" s="1"/>
      <c r="Y464" s="1"/>
      <c r="Z464" s="1"/>
    </row>
    <row r="465" spans="3:26" x14ac:dyDescent="0.25">
      <c r="C465" s="28"/>
      <c r="I465" s="1"/>
      <c r="O465" s="1"/>
      <c r="U465" s="1"/>
      <c r="X465" s="1"/>
      <c r="Y465" s="1"/>
      <c r="Z465" s="1"/>
    </row>
    <row r="466" spans="3:26" x14ac:dyDescent="0.25">
      <c r="C466" s="28"/>
      <c r="I466" s="1"/>
      <c r="O466" s="1"/>
      <c r="U466" s="1"/>
      <c r="X466" s="1"/>
      <c r="Y466" s="1"/>
      <c r="Z466" s="1"/>
    </row>
    <row r="467" spans="3:26" x14ac:dyDescent="0.25">
      <c r="C467" s="28"/>
      <c r="I467" s="1"/>
      <c r="O467" s="1"/>
      <c r="U467" s="1"/>
      <c r="X467" s="1"/>
      <c r="Y467" s="1"/>
      <c r="Z467" s="1"/>
    </row>
    <row r="468" spans="3:26" x14ac:dyDescent="0.25">
      <c r="C468" s="28"/>
      <c r="I468" s="1"/>
      <c r="O468" s="1"/>
      <c r="U468" s="1"/>
      <c r="X468" s="1"/>
      <c r="Y468" s="1"/>
      <c r="Z468" s="1"/>
    </row>
    <row r="469" spans="3:26" x14ac:dyDescent="0.25">
      <c r="C469" s="28"/>
      <c r="I469" s="1"/>
      <c r="O469" s="1"/>
      <c r="U469" s="1"/>
      <c r="X469" s="1"/>
      <c r="Y469" s="1"/>
      <c r="Z469" s="1"/>
    </row>
    <row r="470" spans="3:26" x14ac:dyDescent="0.25">
      <c r="C470" s="28"/>
      <c r="I470" s="1"/>
      <c r="O470" s="1"/>
      <c r="U470" s="1"/>
      <c r="X470" s="1"/>
      <c r="Y470" s="1"/>
      <c r="Z470" s="1"/>
    </row>
    <row r="471" spans="3:26" x14ac:dyDescent="0.25">
      <c r="C471" s="28"/>
      <c r="I471" s="1"/>
      <c r="O471" s="1"/>
      <c r="U471" s="1"/>
      <c r="X471" s="1"/>
      <c r="Y471" s="1"/>
      <c r="Z471" s="1"/>
    </row>
    <row r="472" spans="3:26" x14ac:dyDescent="0.25">
      <c r="C472" s="28"/>
      <c r="I472" s="1"/>
      <c r="O472" s="1"/>
      <c r="U472" s="1"/>
      <c r="X472" s="1"/>
      <c r="Y472" s="1"/>
      <c r="Z472" s="1"/>
    </row>
    <row r="473" spans="3:26" x14ac:dyDescent="0.25">
      <c r="C473" s="28"/>
      <c r="I473" s="1"/>
      <c r="O473" s="1"/>
      <c r="U473" s="1"/>
      <c r="X473" s="1"/>
      <c r="Y473" s="1"/>
      <c r="Z473" s="1"/>
    </row>
    <row r="474" spans="3:26" x14ac:dyDescent="0.25">
      <c r="C474" s="28"/>
      <c r="I474" s="1"/>
      <c r="O474" s="1"/>
      <c r="U474" s="1"/>
      <c r="X474" s="1"/>
      <c r="Y474" s="1"/>
      <c r="Z474" s="1"/>
    </row>
    <row r="475" spans="3:26" x14ac:dyDescent="0.25">
      <c r="C475" s="28"/>
      <c r="I475" s="1"/>
      <c r="O475" s="1"/>
      <c r="U475" s="1"/>
      <c r="X475" s="1"/>
      <c r="Y475" s="1"/>
      <c r="Z475" s="1"/>
    </row>
    <row r="476" spans="3:26" x14ac:dyDescent="0.25">
      <c r="C476" s="28"/>
      <c r="I476" s="1"/>
      <c r="O476" s="1"/>
      <c r="U476" s="1"/>
      <c r="X476" s="1"/>
      <c r="Y476" s="1"/>
      <c r="Z476" s="1"/>
    </row>
    <row r="477" spans="3:26" x14ac:dyDescent="0.25">
      <c r="C477" s="28"/>
      <c r="I477" s="1"/>
      <c r="O477" s="1"/>
      <c r="U477" s="1"/>
      <c r="X477" s="1"/>
      <c r="Y477" s="1"/>
      <c r="Z477" s="1"/>
    </row>
    <row r="478" spans="3:26" x14ac:dyDescent="0.25">
      <c r="C478" s="28"/>
      <c r="I478" s="1"/>
      <c r="O478" s="1"/>
      <c r="U478" s="1"/>
      <c r="X478" s="1"/>
      <c r="Y478" s="1"/>
      <c r="Z478" s="1"/>
    </row>
    <row r="479" spans="3:26" x14ac:dyDescent="0.25">
      <c r="C479" s="28"/>
      <c r="I479" s="1"/>
      <c r="O479" s="1"/>
      <c r="U479" s="1"/>
      <c r="X479" s="1"/>
      <c r="Y479" s="1"/>
      <c r="Z479" s="1"/>
    </row>
    <row r="480" spans="3:26" x14ac:dyDescent="0.25">
      <c r="C480" s="28"/>
      <c r="I480" s="1"/>
      <c r="O480" s="1"/>
      <c r="U480" s="1"/>
      <c r="X480" s="1"/>
      <c r="Y480" s="1"/>
      <c r="Z480" s="1"/>
    </row>
    <row r="481" spans="3:26" x14ac:dyDescent="0.25">
      <c r="C481" s="28"/>
      <c r="I481" s="1"/>
      <c r="O481" s="1"/>
      <c r="U481" s="1"/>
      <c r="X481" s="1"/>
      <c r="Y481" s="1"/>
      <c r="Z481" s="1"/>
    </row>
    <row r="482" spans="3:26" x14ac:dyDescent="0.25">
      <c r="C482" s="28"/>
      <c r="I482" s="1"/>
      <c r="O482" s="1"/>
      <c r="U482" s="1"/>
      <c r="X482" s="1"/>
      <c r="Y482" s="1"/>
      <c r="Z482" s="1"/>
    </row>
    <row r="483" spans="3:26" x14ac:dyDescent="0.25">
      <c r="C483" s="28"/>
      <c r="I483" s="1"/>
      <c r="O483" s="1"/>
      <c r="U483" s="1"/>
      <c r="X483" s="1"/>
      <c r="Y483" s="1"/>
      <c r="Z483" s="1"/>
    </row>
    <row r="484" spans="3:26" x14ac:dyDescent="0.25">
      <c r="C484" s="28"/>
      <c r="I484" s="1"/>
      <c r="O484" s="1"/>
      <c r="U484" s="1"/>
      <c r="X484" s="1"/>
      <c r="Y484" s="1"/>
      <c r="Z484" s="1"/>
    </row>
    <row r="485" spans="3:26" x14ac:dyDescent="0.25">
      <c r="C485" s="28"/>
      <c r="I485" s="1"/>
      <c r="O485" s="1"/>
      <c r="U485" s="1"/>
      <c r="X485" s="1"/>
      <c r="Y485" s="1"/>
      <c r="Z485" s="1"/>
    </row>
    <row r="486" spans="3:26" x14ac:dyDescent="0.25">
      <c r="C486" s="28"/>
      <c r="I486" s="1"/>
      <c r="O486" s="1"/>
      <c r="U486" s="1"/>
      <c r="X486" s="1"/>
      <c r="Y486" s="1"/>
      <c r="Z486" s="1"/>
    </row>
    <row r="487" spans="3:26" x14ac:dyDescent="0.25">
      <c r="C487" s="28"/>
      <c r="I487" s="1"/>
      <c r="O487" s="1"/>
      <c r="U487" s="1"/>
      <c r="X487" s="1"/>
      <c r="Y487" s="1"/>
      <c r="Z487" s="1"/>
    </row>
    <row r="488" spans="3:26" x14ac:dyDescent="0.25">
      <c r="C488" s="28"/>
      <c r="I488" s="1"/>
      <c r="O488" s="1"/>
      <c r="U488" s="1"/>
      <c r="X488" s="1"/>
      <c r="Y488" s="1"/>
      <c r="Z488" s="1"/>
    </row>
    <row r="489" spans="3:26" x14ac:dyDescent="0.25">
      <c r="C489" s="28"/>
      <c r="I489" s="1"/>
      <c r="O489" s="1"/>
      <c r="U489" s="1"/>
      <c r="X489" s="1"/>
      <c r="Y489" s="1"/>
      <c r="Z489" s="1"/>
    </row>
    <row r="490" spans="3:26" x14ac:dyDescent="0.25">
      <c r="C490" s="28"/>
      <c r="I490" s="1"/>
      <c r="O490" s="1"/>
      <c r="U490" s="1"/>
      <c r="X490" s="1"/>
      <c r="Y490" s="1"/>
      <c r="Z490" s="1"/>
    </row>
    <row r="491" spans="3:26" x14ac:dyDescent="0.25">
      <c r="C491" s="28"/>
      <c r="I491" s="1"/>
      <c r="O491" s="1"/>
      <c r="U491" s="1"/>
      <c r="X491" s="1"/>
      <c r="Y491" s="1"/>
      <c r="Z491" s="1"/>
    </row>
    <row r="492" spans="3:26" x14ac:dyDescent="0.25">
      <c r="C492" s="28"/>
      <c r="I492" s="1"/>
      <c r="O492" s="1"/>
      <c r="U492" s="1"/>
      <c r="X492" s="1"/>
      <c r="Y492" s="1"/>
      <c r="Z492" s="1"/>
    </row>
    <row r="493" spans="3:26" x14ac:dyDescent="0.25">
      <c r="C493" s="28"/>
      <c r="I493" s="1"/>
      <c r="O493" s="1"/>
      <c r="U493" s="1"/>
      <c r="X493" s="1"/>
      <c r="Y493" s="1"/>
      <c r="Z493" s="1"/>
    </row>
    <row r="494" spans="3:26" x14ac:dyDescent="0.25">
      <c r="C494" s="28"/>
      <c r="I494" s="1"/>
      <c r="O494" s="1"/>
      <c r="U494" s="1"/>
      <c r="X494" s="1"/>
      <c r="Y494" s="1"/>
      <c r="Z494" s="1"/>
    </row>
    <row r="495" spans="3:26" x14ac:dyDescent="0.25">
      <c r="C495" s="28"/>
      <c r="I495" s="1"/>
      <c r="O495" s="1"/>
      <c r="U495" s="1"/>
      <c r="X495" s="1"/>
      <c r="Y495" s="1"/>
      <c r="Z495" s="1"/>
    </row>
    <row r="496" spans="3:26" x14ac:dyDescent="0.25">
      <c r="C496" s="28"/>
      <c r="I496" s="1"/>
      <c r="O496" s="1"/>
      <c r="U496" s="1"/>
      <c r="X496" s="1"/>
      <c r="Y496" s="1"/>
      <c r="Z496" s="1"/>
    </row>
    <row r="497" spans="3:26" x14ac:dyDescent="0.25">
      <c r="C497" s="28"/>
      <c r="I497" s="1"/>
      <c r="O497" s="1"/>
      <c r="U497" s="1"/>
      <c r="X497" s="1"/>
      <c r="Y497" s="1"/>
      <c r="Z497" s="1"/>
    </row>
    <row r="498" spans="3:26" x14ac:dyDescent="0.25">
      <c r="C498" s="28"/>
      <c r="I498" s="1"/>
      <c r="O498" s="1"/>
      <c r="U498" s="1"/>
      <c r="X498" s="1"/>
      <c r="Y498" s="1"/>
      <c r="Z498" s="1"/>
    </row>
    <row r="499" spans="3:26" x14ac:dyDescent="0.25">
      <c r="C499" s="28"/>
      <c r="I499" s="1"/>
      <c r="O499" s="1"/>
      <c r="U499" s="1"/>
      <c r="X499" s="1"/>
      <c r="Y499" s="1"/>
      <c r="Z499" s="1"/>
    </row>
    <row r="500" spans="3:26" x14ac:dyDescent="0.25">
      <c r="C500" s="28"/>
      <c r="I500" s="1"/>
      <c r="O500" s="1"/>
      <c r="U500" s="1"/>
      <c r="X500" s="1"/>
      <c r="Y500" s="1"/>
      <c r="Z500" s="1"/>
    </row>
    <row r="501" spans="3:26" x14ac:dyDescent="0.25">
      <c r="C501" s="28"/>
      <c r="I501" s="1"/>
      <c r="O501" s="1"/>
      <c r="U501" s="1"/>
      <c r="X501" s="1"/>
      <c r="Y501" s="1"/>
      <c r="Z501" s="1"/>
    </row>
    <row r="502" spans="3:26" x14ac:dyDescent="0.25">
      <c r="C502" s="28"/>
      <c r="I502" s="1"/>
      <c r="O502" s="1"/>
      <c r="U502" s="1"/>
      <c r="X502" s="1"/>
      <c r="Y502" s="1"/>
      <c r="Z502" s="1"/>
    </row>
    <row r="503" spans="3:26" x14ac:dyDescent="0.25">
      <c r="C503" s="28"/>
      <c r="I503" s="1"/>
      <c r="O503" s="1"/>
      <c r="U503" s="1"/>
      <c r="X503" s="1"/>
      <c r="Y503" s="1"/>
      <c r="Z503" s="1"/>
    </row>
    <row r="504" spans="3:26" x14ac:dyDescent="0.25">
      <c r="C504" s="28"/>
      <c r="I504" s="1"/>
      <c r="O504" s="1"/>
      <c r="U504" s="1"/>
      <c r="X504" s="1"/>
      <c r="Y504" s="1"/>
      <c r="Z504" s="1"/>
    </row>
    <row r="505" spans="3:26" x14ac:dyDescent="0.25">
      <c r="C505" s="28"/>
      <c r="I505" s="1"/>
      <c r="O505" s="1"/>
      <c r="U505" s="1"/>
      <c r="X505" s="1"/>
      <c r="Y505" s="1"/>
      <c r="Z505" s="1"/>
    </row>
    <row r="506" spans="3:26" x14ac:dyDescent="0.25">
      <c r="C506" s="28"/>
      <c r="I506" s="1"/>
      <c r="O506" s="1"/>
      <c r="U506" s="1"/>
      <c r="X506" s="1"/>
      <c r="Y506" s="1"/>
      <c r="Z506" s="1"/>
    </row>
    <row r="507" spans="3:26" x14ac:dyDescent="0.25">
      <c r="C507" s="28"/>
      <c r="I507" s="1"/>
      <c r="O507" s="1"/>
      <c r="U507" s="1"/>
      <c r="X507" s="1"/>
      <c r="Y507" s="1"/>
      <c r="Z507" s="1"/>
    </row>
    <row r="508" spans="3:26" x14ac:dyDescent="0.25">
      <c r="C508" s="28"/>
      <c r="I508" s="1"/>
      <c r="O508" s="1"/>
      <c r="U508" s="1"/>
      <c r="X508" s="1"/>
      <c r="Y508" s="1"/>
      <c r="Z508" s="1"/>
    </row>
    <row r="509" spans="3:26" x14ac:dyDescent="0.25">
      <c r="C509" s="28"/>
      <c r="I509" s="1"/>
      <c r="O509" s="1"/>
      <c r="U509" s="1"/>
      <c r="X509" s="1"/>
      <c r="Y509" s="1"/>
      <c r="Z509" s="1"/>
    </row>
    <row r="510" spans="3:26" x14ac:dyDescent="0.25">
      <c r="C510" s="28"/>
      <c r="I510" s="1"/>
      <c r="O510" s="1"/>
      <c r="U510" s="1"/>
      <c r="X510" s="1"/>
      <c r="Y510" s="1"/>
      <c r="Z510" s="1"/>
    </row>
    <row r="511" spans="3:26" x14ac:dyDescent="0.25">
      <c r="C511" s="28"/>
      <c r="I511" s="1"/>
      <c r="O511" s="1"/>
      <c r="U511" s="1"/>
      <c r="X511" s="1"/>
      <c r="Y511" s="1"/>
      <c r="Z511" s="1"/>
    </row>
    <row r="512" spans="3:26" x14ac:dyDescent="0.25">
      <c r="C512" s="28"/>
      <c r="I512" s="1"/>
      <c r="O512" s="1"/>
      <c r="U512" s="1"/>
      <c r="X512" s="1"/>
      <c r="Y512" s="1"/>
      <c r="Z512" s="1"/>
    </row>
    <row r="513" spans="3:26" x14ac:dyDescent="0.25">
      <c r="C513" s="28"/>
      <c r="I513" s="1"/>
      <c r="O513" s="1"/>
      <c r="U513" s="1"/>
      <c r="X513" s="1"/>
      <c r="Y513" s="1"/>
      <c r="Z513" s="1"/>
    </row>
    <row r="514" spans="3:26" x14ac:dyDescent="0.25">
      <c r="C514" s="28"/>
      <c r="I514" s="1"/>
      <c r="O514" s="1"/>
      <c r="U514" s="1"/>
      <c r="X514" s="1"/>
      <c r="Y514" s="1"/>
      <c r="Z514" s="1"/>
    </row>
    <row r="515" spans="3:26" x14ac:dyDescent="0.25">
      <c r="C515" s="28"/>
      <c r="I515" s="1"/>
      <c r="O515" s="1"/>
      <c r="U515" s="1"/>
      <c r="X515" s="1"/>
      <c r="Y515" s="1"/>
      <c r="Z515" s="1"/>
    </row>
    <row r="516" spans="3:26" x14ac:dyDescent="0.25">
      <c r="C516" s="28"/>
      <c r="I516" s="1"/>
      <c r="O516" s="1"/>
      <c r="U516" s="1"/>
      <c r="X516" s="1"/>
      <c r="Y516" s="1"/>
      <c r="Z516" s="1"/>
    </row>
    <row r="517" spans="3:26" x14ac:dyDescent="0.25">
      <c r="C517" s="28"/>
      <c r="I517" s="1"/>
      <c r="O517" s="1"/>
      <c r="U517" s="1"/>
      <c r="X517" s="1"/>
      <c r="Y517" s="1"/>
      <c r="Z517" s="1"/>
    </row>
    <row r="518" spans="3:26" x14ac:dyDescent="0.25">
      <c r="C518" s="28"/>
      <c r="I518" s="1"/>
      <c r="O518" s="1"/>
      <c r="U518" s="1"/>
      <c r="X518" s="1"/>
      <c r="Y518" s="1"/>
      <c r="Z518" s="1"/>
    </row>
    <row r="519" spans="3:26" x14ac:dyDescent="0.25">
      <c r="C519" s="28"/>
      <c r="I519" s="1"/>
      <c r="O519" s="1"/>
      <c r="U519" s="1"/>
      <c r="X519" s="1"/>
      <c r="Y519" s="1"/>
      <c r="Z519" s="1"/>
    </row>
    <row r="520" spans="3:26" x14ac:dyDescent="0.25">
      <c r="C520" s="28"/>
      <c r="I520" s="1"/>
      <c r="O520" s="1"/>
      <c r="U520" s="1"/>
      <c r="X520" s="1"/>
      <c r="Y520" s="1"/>
      <c r="Z520" s="1"/>
    </row>
    <row r="521" spans="3:26" x14ac:dyDescent="0.25">
      <c r="C521" s="28"/>
      <c r="I521" s="1"/>
      <c r="O521" s="1"/>
      <c r="U521" s="1"/>
      <c r="X521" s="1"/>
      <c r="Y521" s="1"/>
      <c r="Z521" s="1"/>
    </row>
    <row r="522" spans="3:26" x14ac:dyDescent="0.25">
      <c r="C522" s="28"/>
      <c r="I522" s="1"/>
      <c r="O522" s="1"/>
      <c r="U522" s="1"/>
      <c r="X522" s="1"/>
      <c r="Y522" s="1"/>
      <c r="Z522" s="1"/>
    </row>
    <row r="523" spans="3:26" x14ac:dyDescent="0.25">
      <c r="C523" s="28"/>
      <c r="I523" s="1"/>
      <c r="O523" s="1"/>
      <c r="U523" s="1"/>
      <c r="X523" s="1"/>
      <c r="Y523" s="1"/>
      <c r="Z523" s="1"/>
    </row>
    <row r="524" spans="3:26" x14ac:dyDescent="0.25">
      <c r="C524" s="28"/>
      <c r="I524" s="1"/>
      <c r="O524" s="1"/>
      <c r="U524" s="1"/>
      <c r="X524" s="1"/>
      <c r="Y524" s="1"/>
      <c r="Z524" s="1"/>
    </row>
    <row r="525" spans="3:26" x14ac:dyDescent="0.25">
      <c r="C525" s="28"/>
      <c r="I525" s="1"/>
      <c r="O525" s="1"/>
      <c r="U525" s="1"/>
      <c r="X525" s="1"/>
      <c r="Y525" s="1"/>
      <c r="Z525" s="1"/>
    </row>
    <row r="526" spans="3:26" x14ac:dyDescent="0.25">
      <c r="C526" s="28"/>
      <c r="I526" s="1"/>
      <c r="O526" s="1"/>
      <c r="U526" s="1"/>
      <c r="X526" s="1"/>
      <c r="Y526" s="1"/>
      <c r="Z526" s="1"/>
    </row>
    <row r="527" spans="3:26" x14ac:dyDescent="0.25">
      <c r="C527" s="28"/>
      <c r="I527" s="1"/>
      <c r="O527" s="1"/>
      <c r="U527" s="1"/>
      <c r="X527" s="1"/>
      <c r="Y527" s="1"/>
      <c r="Z527" s="1"/>
    </row>
    <row r="528" spans="3:26" x14ac:dyDescent="0.25">
      <c r="C528" s="28"/>
      <c r="I528" s="1"/>
      <c r="O528" s="1"/>
      <c r="U528" s="1"/>
      <c r="X528" s="1"/>
      <c r="Y528" s="1"/>
      <c r="Z528" s="1"/>
    </row>
    <row r="529" spans="3:26" x14ac:dyDescent="0.25">
      <c r="C529" s="28"/>
      <c r="I529" s="1"/>
      <c r="O529" s="1"/>
      <c r="U529" s="1"/>
      <c r="X529" s="1"/>
      <c r="Y529" s="1"/>
      <c r="Z529" s="1"/>
    </row>
    <row r="530" spans="3:26" x14ac:dyDescent="0.25">
      <c r="C530" s="28"/>
      <c r="I530" s="1"/>
      <c r="O530" s="1"/>
      <c r="U530" s="1"/>
      <c r="X530" s="1"/>
      <c r="Y530" s="1"/>
      <c r="Z530" s="1"/>
    </row>
    <row r="531" spans="3:26" x14ac:dyDescent="0.25">
      <c r="C531" s="28"/>
      <c r="I531" s="1"/>
      <c r="O531" s="1"/>
      <c r="U531" s="1"/>
      <c r="X531" s="1"/>
      <c r="Y531" s="1"/>
      <c r="Z531" s="1"/>
    </row>
    <row r="532" spans="3:26" x14ac:dyDescent="0.25">
      <c r="C532" s="28"/>
      <c r="I532" s="1"/>
      <c r="O532" s="1"/>
      <c r="U532" s="1"/>
      <c r="X532" s="1"/>
      <c r="Y532" s="1"/>
      <c r="Z532" s="1"/>
    </row>
    <row r="533" spans="3:26" x14ac:dyDescent="0.25">
      <c r="C533" s="28"/>
      <c r="I533" s="1"/>
      <c r="O533" s="1"/>
      <c r="U533" s="1"/>
      <c r="X533" s="1"/>
      <c r="Y533" s="1"/>
      <c r="Z533" s="1"/>
    </row>
    <row r="534" spans="3:26" x14ac:dyDescent="0.25">
      <c r="C534" s="28"/>
      <c r="I534" s="1"/>
      <c r="O534" s="1"/>
      <c r="U534" s="1"/>
      <c r="X534" s="1"/>
      <c r="Y534" s="1"/>
      <c r="Z534" s="1"/>
    </row>
    <row r="535" spans="3:26" x14ac:dyDescent="0.25">
      <c r="C535" s="28"/>
      <c r="I535" s="1"/>
      <c r="O535" s="1"/>
      <c r="U535" s="1"/>
      <c r="X535" s="1"/>
      <c r="Y535" s="1"/>
      <c r="Z535" s="1"/>
    </row>
    <row r="536" spans="3:26" x14ac:dyDescent="0.25">
      <c r="C536" s="28"/>
      <c r="I536" s="1"/>
      <c r="O536" s="1"/>
      <c r="U536" s="1"/>
      <c r="X536" s="1"/>
      <c r="Y536" s="1"/>
      <c r="Z536" s="1"/>
    </row>
    <row r="537" spans="3:26" x14ac:dyDescent="0.25">
      <c r="C537" s="28"/>
      <c r="I537" s="1"/>
      <c r="O537" s="1"/>
      <c r="U537" s="1"/>
      <c r="X537" s="1"/>
      <c r="Y537" s="1"/>
      <c r="Z537" s="1"/>
    </row>
    <row r="538" spans="3:26" x14ac:dyDescent="0.25">
      <c r="C538" s="28"/>
      <c r="I538" s="1"/>
      <c r="O538" s="1"/>
      <c r="U538" s="1"/>
      <c r="X538" s="1"/>
      <c r="Y538" s="1"/>
      <c r="Z538" s="1"/>
    </row>
    <row r="539" spans="3:26" x14ac:dyDescent="0.25">
      <c r="C539" s="28"/>
      <c r="I539" s="1"/>
      <c r="O539" s="1"/>
      <c r="U539" s="1"/>
      <c r="X539" s="1"/>
      <c r="Y539" s="1"/>
      <c r="Z539" s="1"/>
    </row>
    <row r="540" spans="3:26" x14ac:dyDescent="0.25">
      <c r="C540" s="28"/>
      <c r="I540" s="1"/>
      <c r="O540" s="1"/>
      <c r="U540" s="1"/>
      <c r="X540" s="1"/>
      <c r="Y540" s="1"/>
      <c r="Z540" s="1"/>
    </row>
    <row r="541" spans="3:26" x14ac:dyDescent="0.25">
      <c r="C541" s="28"/>
      <c r="I541" s="1"/>
      <c r="O541" s="1"/>
      <c r="U541" s="1"/>
      <c r="X541" s="1"/>
      <c r="Y541" s="1"/>
      <c r="Z541" s="1"/>
    </row>
    <row r="542" spans="3:26" x14ac:dyDescent="0.25">
      <c r="C542" s="28"/>
      <c r="I542" s="1"/>
      <c r="O542" s="1"/>
      <c r="U542" s="1"/>
      <c r="X542" s="1"/>
      <c r="Y542" s="1"/>
      <c r="Z542" s="1"/>
    </row>
    <row r="543" spans="3:26" x14ac:dyDescent="0.25">
      <c r="C543" s="28"/>
      <c r="I543" s="1"/>
      <c r="O543" s="1"/>
      <c r="U543" s="1"/>
      <c r="X543" s="1"/>
      <c r="Y543" s="1"/>
      <c r="Z543" s="1"/>
    </row>
    <row r="544" spans="3:26" x14ac:dyDescent="0.25">
      <c r="C544" s="28"/>
      <c r="I544" s="1"/>
      <c r="O544" s="1"/>
      <c r="U544" s="1"/>
      <c r="X544" s="1"/>
      <c r="Y544" s="1"/>
      <c r="Z544" s="1"/>
    </row>
    <row r="545" spans="3:26" x14ac:dyDescent="0.25">
      <c r="C545" s="28"/>
      <c r="I545" s="1"/>
      <c r="O545" s="1"/>
      <c r="U545" s="1"/>
      <c r="X545" s="1"/>
      <c r="Y545" s="1"/>
      <c r="Z545" s="1"/>
    </row>
    <row r="546" spans="3:26" x14ac:dyDescent="0.25">
      <c r="C546" s="28"/>
      <c r="I546" s="1"/>
      <c r="O546" s="1"/>
      <c r="U546" s="1"/>
      <c r="X546" s="1"/>
      <c r="Y546" s="1"/>
      <c r="Z546" s="1"/>
    </row>
    <row r="547" spans="3:26" x14ac:dyDescent="0.25">
      <c r="C547" s="28"/>
      <c r="I547" s="1"/>
      <c r="O547" s="1"/>
      <c r="U547" s="1"/>
      <c r="X547" s="1"/>
      <c r="Y547" s="1"/>
      <c r="Z547" s="1"/>
    </row>
    <row r="548" spans="3:26" x14ac:dyDescent="0.25">
      <c r="C548" s="28"/>
      <c r="I548" s="1"/>
      <c r="O548" s="1"/>
      <c r="U548" s="1"/>
      <c r="X548" s="1"/>
      <c r="Y548" s="1"/>
      <c r="Z548" s="1"/>
    </row>
    <row r="549" spans="3:26" x14ac:dyDescent="0.25">
      <c r="C549" s="28"/>
      <c r="I549" s="1"/>
      <c r="O549" s="1"/>
      <c r="U549" s="1"/>
      <c r="X549" s="1"/>
      <c r="Y549" s="1"/>
      <c r="Z549" s="1"/>
    </row>
    <row r="550" spans="3:26" x14ac:dyDescent="0.25">
      <c r="C550" s="28"/>
      <c r="I550" s="1"/>
      <c r="O550" s="1"/>
      <c r="U550" s="1"/>
      <c r="X550" s="1"/>
      <c r="Y550" s="1"/>
      <c r="Z550" s="1"/>
    </row>
    <row r="551" spans="3:26" x14ac:dyDescent="0.25">
      <c r="C551" s="28"/>
      <c r="I551" s="1"/>
      <c r="O551" s="1"/>
      <c r="U551" s="1"/>
      <c r="X551" s="1"/>
      <c r="Y551" s="1"/>
      <c r="Z551" s="1"/>
    </row>
    <row r="552" spans="3:26" x14ac:dyDescent="0.25">
      <c r="C552" s="28"/>
      <c r="I552" s="1"/>
      <c r="O552" s="1"/>
      <c r="U552" s="1"/>
      <c r="X552" s="1"/>
      <c r="Y552" s="1"/>
      <c r="Z552" s="1"/>
    </row>
    <row r="553" spans="3:26" x14ac:dyDescent="0.25">
      <c r="C553" s="28"/>
      <c r="I553" s="1"/>
      <c r="O553" s="1"/>
      <c r="U553" s="1"/>
      <c r="X553" s="1"/>
      <c r="Y553" s="1"/>
      <c r="Z553" s="1"/>
    </row>
    <row r="554" spans="3:26" x14ac:dyDescent="0.25">
      <c r="C554" s="28"/>
      <c r="I554" s="1"/>
      <c r="O554" s="1"/>
      <c r="U554" s="1"/>
      <c r="X554" s="1"/>
      <c r="Y554" s="1"/>
      <c r="Z554" s="1"/>
    </row>
    <row r="555" spans="3:26" x14ac:dyDescent="0.25">
      <c r="C555" s="28"/>
      <c r="I555" s="1"/>
      <c r="O555" s="1"/>
      <c r="U555" s="1"/>
      <c r="X555" s="1"/>
      <c r="Y555" s="1"/>
      <c r="Z555" s="1"/>
    </row>
    <row r="556" spans="3:26" x14ac:dyDescent="0.25">
      <c r="C556" s="28"/>
      <c r="I556" s="1"/>
      <c r="O556" s="1"/>
      <c r="U556" s="1"/>
      <c r="X556" s="1"/>
      <c r="Y556" s="1"/>
      <c r="Z556" s="1"/>
    </row>
    <row r="557" spans="3:26" x14ac:dyDescent="0.25">
      <c r="C557" s="28"/>
      <c r="I557" s="1"/>
      <c r="O557" s="1"/>
      <c r="U557" s="1"/>
      <c r="X557" s="1"/>
      <c r="Y557" s="1"/>
      <c r="Z557" s="1"/>
    </row>
    <row r="558" spans="3:26" x14ac:dyDescent="0.25">
      <c r="C558" s="28"/>
      <c r="I558" s="1"/>
      <c r="O558" s="1"/>
      <c r="U558" s="1"/>
      <c r="X558" s="1"/>
      <c r="Y558" s="1"/>
      <c r="Z558" s="1"/>
    </row>
    <row r="559" spans="3:26" x14ac:dyDescent="0.25">
      <c r="C559" s="28"/>
      <c r="I559" s="1"/>
      <c r="O559" s="1"/>
      <c r="U559" s="1"/>
      <c r="X559" s="1"/>
      <c r="Y559" s="1"/>
      <c r="Z559" s="1"/>
    </row>
    <row r="560" spans="3:26" x14ac:dyDescent="0.25">
      <c r="C560" s="28"/>
      <c r="I560" s="1"/>
      <c r="O560" s="1"/>
      <c r="U560" s="1"/>
      <c r="X560" s="1"/>
      <c r="Y560" s="1"/>
      <c r="Z560" s="1"/>
    </row>
    <row r="561" spans="3:26" x14ac:dyDescent="0.25">
      <c r="C561" s="28"/>
      <c r="I561" s="1"/>
      <c r="O561" s="1"/>
      <c r="U561" s="1"/>
      <c r="X561" s="1"/>
      <c r="Y561" s="1"/>
      <c r="Z561" s="1"/>
    </row>
    <row r="562" spans="3:26" x14ac:dyDescent="0.25">
      <c r="C562" s="28"/>
      <c r="I562" s="1"/>
      <c r="O562" s="1"/>
      <c r="U562" s="1"/>
      <c r="X562" s="1"/>
      <c r="Y562" s="1"/>
      <c r="Z562" s="1"/>
    </row>
    <row r="563" spans="3:26" x14ac:dyDescent="0.25">
      <c r="C563" s="28"/>
      <c r="I563" s="1"/>
      <c r="O563" s="1"/>
      <c r="U563" s="1"/>
      <c r="X563" s="1"/>
      <c r="Y563" s="1"/>
      <c r="Z563" s="1"/>
    </row>
    <row r="564" spans="3:26" x14ac:dyDescent="0.25">
      <c r="C564" s="28"/>
      <c r="I564" s="1"/>
      <c r="O564" s="1"/>
      <c r="U564" s="1"/>
      <c r="X564" s="1"/>
      <c r="Y564" s="1"/>
      <c r="Z564" s="1"/>
    </row>
    <row r="565" spans="3:26" x14ac:dyDescent="0.25">
      <c r="C565" s="28"/>
      <c r="I565" s="1"/>
      <c r="O565" s="1"/>
      <c r="U565" s="1"/>
      <c r="X565" s="1"/>
      <c r="Y565" s="1"/>
      <c r="Z565" s="1"/>
    </row>
    <row r="566" spans="3:26" x14ac:dyDescent="0.25">
      <c r="C566" s="28"/>
      <c r="I566" s="1"/>
      <c r="O566" s="1"/>
      <c r="U566" s="1"/>
      <c r="X566" s="1"/>
      <c r="Y566" s="1"/>
      <c r="Z566" s="1"/>
    </row>
    <row r="567" spans="3:26" x14ac:dyDescent="0.25">
      <c r="C567" s="28"/>
      <c r="I567" s="1"/>
      <c r="O567" s="1"/>
      <c r="U567" s="1"/>
      <c r="X567" s="1"/>
      <c r="Y567" s="1"/>
      <c r="Z567" s="1"/>
    </row>
    <row r="568" spans="3:26" x14ac:dyDescent="0.25">
      <c r="C568" s="28"/>
      <c r="I568" s="1"/>
      <c r="O568" s="1"/>
      <c r="U568" s="1"/>
      <c r="X568" s="1"/>
      <c r="Y568" s="1"/>
      <c r="Z568" s="1"/>
    </row>
    <row r="569" spans="3:26" x14ac:dyDescent="0.25">
      <c r="C569" s="28"/>
      <c r="I569" s="1"/>
      <c r="O569" s="1"/>
      <c r="U569" s="1"/>
      <c r="X569" s="1"/>
      <c r="Y569" s="1"/>
      <c r="Z569" s="1"/>
    </row>
    <row r="570" spans="3:26" x14ac:dyDescent="0.25">
      <c r="C570" s="28"/>
      <c r="I570" s="1"/>
      <c r="O570" s="1"/>
      <c r="U570" s="1"/>
      <c r="X570" s="1"/>
      <c r="Y570" s="1"/>
      <c r="Z570" s="1"/>
    </row>
    <row r="571" spans="3:26" x14ac:dyDescent="0.25">
      <c r="C571" s="28"/>
      <c r="I571" s="1"/>
      <c r="O571" s="1"/>
      <c r="U571" s="1"/>
      <c r="X571" s="1"/>
      <c r="Y571" s="1"/>
      <c r="Z571" s="1"/>
    </row>
    <row r="572" spans="3:26" x14ac:dyDescent="0.25">
      <c r="C572" s="28"/>
      <c r="I572" s="1"/>
      <c r="O572" s="1"/>
      <c r="U572" s="1"/>
      <c r="X572" s="1"/>
      <c r="Y572" s="1"/>
      <c r="Z572" s="1"/>
    </row>
    <row r="573" spans="3:26" x14ac:dyDescent="0.25">
      <c r="C573" s="28"/>
      <c r="I573" s="1"/>
      <c r="O573" s="1"/>
      <c r="U573" s="1"/>
      <c r="X573" s="1"/>
      <c r="Y573" s="1"/>
      <c r="Z573" s="1"/>
    </row>
    <row r="574" spans="3:26" x14ac:dyDescent="0.25">
      <c r="C574" s="28"/>
      <c r="I574" s="1"/>
      <c r="O574" s="1"/>
      <c r="U574" s="1"/>
      <c r="X574" s="1"/>
      <c r="Y574" s="1"/>
      <c r="Z574" s="1"/>
    </row>
    <row r="575" spans="3:26" x14ac:dyDescent="0.25">
      <c r="C575" s="28"/>
      <c r="I575" s="1"/>
      <c r="O575" s="1"/>
      <c r="U575" s="1"/>
      <c r="X575" s="1"/>
      <c r="Y575" s="1"/>
      <c r="Z575" s="1"/>
    </row>
    <row r="576" spans="3:26" x14ac:dyDescent="0.25">
      <c r="C576" s="28"/>
      <c r="I576" s="1"/>
      <c r="O576" s="1"/>
      <c r="U576" s="1"/>
      <c r="X576" s="1"/>
      <c r="Y576" s="1"/>
      <c r="Z576" s="1"/>
    </row>
    <row r="577" spans="3:26" x14ac:dyDescent="0.25">
      <c r="C577" s="28"/>
      <c r="I577" s="1"/>
      <c r="O577" s="1"/>
      <c r="U577" s="1"/>
      <c r="X577" s="1"/>
      <c r="Y577" s="1"/>
      <c r="Z577" s="1"/>
    </row>
    <row r="578" spans="3:26" x14ac:dyDescent="0.25">
      <c r="C578" s="28"/>
      <c r="I578" s="1"/>
      <c r="O578" s="1"/>
      <c r="U578" s="1"/>
      <c r="X578" s="1"/>
      <c r="Y578" s="1"/>
      <c r="Z578" s="1"/>
    </row>
    <row r="579" spans="3:26" x14ac:dyDescent="0.25">
      <c r="C579" s="28"/>
      <c r="I579" s="1"/>
      <c r="O579" s="1"/>
      <c r="U579" s="1"/>
      <c r="X579" s="1"/>
      <c r="Y579" s="1"/>
      <c r="Z579" s="1"/>
    </row>
    <row r="580" spans="3:26" x14ac:dyDescent="0.25">
      <c r="C580" s="28"/>
      <c r="I580" s="1"/>
      <c r="O580" s="1"/>
      <c r="U580" s="1"/>
      <c r="X580" s="1"/>
      <c r="Y580" s="1"/>
      <c r="Z580" s="1"/>
    </row>
    <row r="581" spans="3:26" x14ac:dyDescent="0.25">
      <c r="C581" s="28"/>
      <c r="I581" s="1"/>
      <c r="O581" s="1"/>
      <c r="U581" s="1"/>
      <c r="X581" s="1"/>
      <c r="Y581" s="1"/>
      <c r="Z581" s="1"/>
    </row>
    <row r="582" spans="3:26" x14ac:dyDescent="0.25">
      <c r="C582" s="28"/>
      <c r="I582" s="1"/>
      <c r="O582" s="1"/>
      <c r="U582" s="1"/>
      <c r="X582" s="1"/>
      <c r="Y582" s="1"/>
      <c r="Z582" s="1"/>
    </row>
    <row r="583" spans="3:26" x14ac:dyDescent="0.25">
      <c r="C583" s="28"/>
      <c r="I583" s="1"/>
      <c r="O583" s="1"/>
      <c r="U583" s="1"/>
      <c r="X583" s="1"/>
      <c r="Y583" s="1"/>
      <c r="Z583" s="1"/>
    </row>
    <row r="584" spans="3:26" x14ac:dyDescent="0.25">
      <c r="C584" s="28"/>
      <c r="I584" s="1"/>
      <c r="O584" s="1"/>
      <c r="U584" s="1"/>
      <c r="X584" s="1"/>
      <c r="Y584" s="1"/>
      <c r="Z584" s="1"/>
    </row>
    <row r="585" spans="3:26" x14ac:dyDescent="0.25">
      <c r="C585" s="28"/>
      <c r="I585" s="1"/>
      <c r="O585" s="1"/>
      <c r="U585" s="1"/>
      <c r="X585" s="1"/>
      <c r="Y585" s="1"/>
      <c r="Z585" s="1"/>
    </row>
    <row r="586" spans="3:26" x14ac:dyDescent="0.25">
      <c r="C586" s="28"/>
      <c r="I586" s="1"/>
      <c r="O586" s="1"/>
      <c r="U586" s="1"/>
      <c r="X586" s="1"/>
      <c r="Y586" s="1"/>
      <c r="Z586" s="1"/>
    </row>
    <row r="587" spans="3:26" x14ac:dyDescent="0.25">
      <c r="C587" s="28"/>
      <c r="I587" s="1"/>
      <c r="O587" s="1"/>
      <c r="U587" s="1"/>
      <c r="X587" s="1"/>
      <c r="Y587" s="1"/>
      <c r="Z587" s="1"/>
    </row>
    <row r="588" spans="3:26" x14ac:dyDescent="0.25">
      <c r="C588" s="28"/>
      <c r="I588" s="1"/>
      <c r="O588" s="1"/>
      <c r="U588" s="1"/>
      <c r="X588" s="1"/>
      <c r="Y588" s="1"/>
      <c r="Z588" s="1"/>
    </row>
    <row r="589" spans="3:26" x14ac:dyDescent="0.25">
      <c r="C589" s="28"/>
      <c r="I589" s="1"/>
      <c r="O589" s="1"/>
      <c r="U589" s="1"/>
      <c r="X589" s="1"/>
      <c r="Y589" s="1"/>
      <c r="Z589" s="1"/>
    </row>
    <row r="590" spans="3:26" x14ac:dyDescent="0.25">
      <c r="C590" s="28"/>
      <c r="I590" s="1"/>
      <c r="O590" s="1"/>
      <c r="U590" s="1"/>
      <c r="X590" s="1"/>
      <c r="Y590" s="1"/>
      <c r="Z590" s="1"/>
    </row>
    <row r="591" spans="3:26" x14ac:dyDescent="0.25">
      <c r="C591" s="28"/>
      <c r="I591" s="1"/>
      <c r="O591" s="1"/>
      <c r="U591" s="1"/>
      <c r="X591" s="1"/>
      <c r="Y591" s="1"/>
      <c r="Z591" s="1"/>
    </row>
    <row r="592" spans="3:26" x14ac:dyDescent="0.25">
      <c r="C592" s="28"/>
      <c r="I592" s="1"/>
      <c r="O592" s="1"/>
      <c r="U592" s="1"/>
      <c r="X592" s="1"/>
      <c r="Y592" s="1"/>
      <c r="Z592" s="1"/>
    </row>
    <row r="593" spans="3:26" x14ac:dyDescent="0.25">
      <c r="C593" s="28"/>
      <c r="I593" s="1"/>
      <c r="O593" s="1"/>
      <c r="U593" s="1"/>
      <c r="X593" s="1"/>
      <c r="Y593" s="1"/>
      <c r="Z593" s="1"/>
    </row>
    <row r="594" spans="3:26" x14ac:dyDescent="0.25">
      <c r="C594" s="28"/>
      <c r="I594" s="1"/>
      <c r="O594" s="1"/>
      <c r="U594" s="1"/>
      <c r="X594" s="1"/>
      <c r="Y594" s="1"/>
      <c r="Z594" s="1"/>
    </row>
    <row r="595" spans="3:26" x14ac:dyDescent="0.25">
      <c r="C595" s="28"/>
      <c r="I595" s="1"/>
      <c r="O595" s="1"/>
      <c r="U595" s="1"/>
      <c r="X595" s="1"/>
      <c r="Y595" s="1"/>
      <c r="Z595" s="1"/>
    </row>
    <row r="596" spans="3:26" x14ac:dyDescent="0.25">
      <c r="C596" s="28"/>
      <c r="I596" s="1"/>
      <c r="O596" s="1"/>
      <c r="U596" s="1"/>
      <c r="X596" s="1"/>
      <c r="Y596" s="1"/>
      <c r="Z596" s="1"/>
    </row>
    <row r="597" spans="3:26" x14ac:dyDescent="0.25">
      <c r="C597" s="28"/>
      <c r="I597" s="1"/>
      <c r="O597" s="1"/>
      <c r="U597" s="1"/>
      <c r="X597" s="1"/>
      <c r="Y597" s="1"/>
      <c r="Z597" s="1"/>
    </row>
    <row r="598" spans="3:26" x14ac:dyDescent="0.25">
      <c r="C598" s="28"/>
      <c r="I598" s="1"/>
      <c r="O598" s="1"/>
      <c r="U598" s="1"/>
      <c r="X598" s="1"/>
      <c r="Y598" s="1"/>
      <c r="Z598" s="1"/>
    </row>
    <row r="599" spans="3:26" x14ac:dyDescent="0.25">
      <c r="C599" s="28"/>
      <c r="I599" s="1"/>
      <c r="O599" s="1"/>
      <c r="U599" s="1"/>
      <c r="X599" s="1"/>
      <c r="Y599" s="1"/>
      <c r="Z599" s="1"/>
    </row>
    <row r="600" spans="3:26" x14ac:dyDescent="0.25">
      <c r="C600" s="28"/>
      <c r="I600" s="1"/>
      <c r="O600" s="1"/>
      <c r="U600" s="1"/>
      <c r="X600" s="1"/>
      <c r="Y600" s="1"/>
      <c r="Z600" s="1"/>
    </row>
    <row r="601" spans="3:26" x14ac:dyDescent="0.25">
      <c r="C601" s="28"/>
      <c r="I601" s="1"/>
      <c r="O601" s="1"/>
      <c r="U601" s="1"/>
      <c r="X601" s="1"/>
      <c r="Y601" s="1"/>
      <c r="Z601" s="1"/>
    </row>
    <row r="602" spans="3:26" x14ac:dyDescent="0.25">
      <c r="C602" s="28"/>
      <c r="I602" s="1"/>
      <c r="O602" s="1"/>
      <c r="U602" s="1"/>
      <c r="X602" s="1"/>
      <c r="Y602" s="1"/>
      <c r="Z602" s="1"/>
    </row>
    <row r="603" spans="3:26" x14ac:dyDescent="0.25">
      <c r="C603" s="28"/>
      <c r="I603" s="1"/>
      <c r="O603" s="1"/>
      <c r="U603" s="1"/>
      <c r="X603" s="1"/>
      <c r="Y603" s="1"/>
      <c r="Z603" s="1"/>
    </row>
    <row r="604" spans="3:26" x14ac:dyDescent="0.25">
      <c r="C604" s="28"/>
      <c r="I604" s="1"/>
      <c r="O604" s="1"/>
      <c r="U604" s="1"/>
      <c r="X604" s="1"/>
      <c r="Y604" s="1"/>
      <c r="Z604" s="1"/>
    </row>
    <row r="605" spans="3:26" x14ac:dyDescent="0.25">
      <c r="C605" s="28"/>
      <c r="I605" s="1"/>
      <c r="O605" s="1"/>
      <c r="U605" s="1"/>
      <c r="X605" s="1"/>
      <c r="Y605" s="1"/>
      <c r="Z605" s="1"/>
    </row>
    <row r="606" spans="3:26" x14ac:dyDescent="0.25">
      <c r="C606" s="28"/>
      <c r="I606" s="1"/>
      <c r="O606" s="1"/>
      <c r="U606" s="1"/>
      <c r="X606" s="1"/>
      <c r="Y606" s="1"/>
      <c r="Z606" s="1"/>
    </row>
    <row r="607" spans="3:26" x14ac:dyDescent="0.25">
      <c r="C607" s="28"/>
      <c r="I607" s="1"/>
      <c r="O607" s="1"/>
      <c r="U607" s="1"/>
      <c r="X607" s="1"/>
      <c r="Y607" s="1"/>
      <c r="Z607" s="1"/>
    </row>
    <row r="608" spans="3:26" x14ac:dyDescent="0.25">
      <c r="C608" s="28"/>
      <c r="I608" s="1"/>
      <c r="O608" s="1"/>
      <c r="U608" s="1"/>
      <c r="X608" s="1"/>
      <c r="Y608" s="1"/>
      <c r="Z608" s="1"/>
    </row>
    <row r="609" spans="3:26" x14ac:dyDescent="0.25">
      <c r="C609" s="28"/>
      <c r="I609" s="1"/>
      <c r="O609" s="1"/>
      <c r="U609" s="1"/>
      <c r="X609" s="1"/>
      <c r="Y609" s="1"/>
      <c r="Z609" s="1"/>
    </row>
    <row r="610" spans="3:26" x14ac:dyDescent="0.25">
      <c r="C610" s="28"/>
      <c r="I610" s="1"/>
      <c r="O610" s="1"/>
      <c r="U610" s="1"/>
      <c r="X610" s="1"/>
      <c r="Y610" s="1"/>
      <c r="Z610" s="1"/>
    </row>
    <row r="611" spans="3:26" x14ac:dyDescent="0.25">
      <c r="C611" s="28"/>
      <c r="I611" s="1"/>
      <c r="O611" s="1"/>
      <c r="U611" s="1"/>
      <c r="X611" s="1"/>
      <c r="Y611" s="1"/>
      <c r="Z611" s="1"/>
    </row>
    <row r="612" spans="3:26" x14ac:dyDescent="0.25">
      <c r="C612" s="28"/>
      <c r="I612" s="1"/>
      <c r="O612" s="1"/>
      <c r="U612" s="1"/>
      <c r="X612" s="1"/>
      <c r="Y612" s="1"/>
      <c r="Z612" s="1"/>
    </row>
    <row r="613" spans="3:26" x14ac:dyDescent="0.25">
      <c r="C613" s="28"/>
      <c r="I613" s="1"/>
      <c r="O613" s="1"/>
      <c r="U613" s="1"/>
      <c r="X613" s="1"/>
      <c r="Y613" s="1"/>
      <c r="Z613" s="1"/>
    </row>
    <row r="614" spans="3:26" x14ac:dyDescent="0.25">
      <c r="C614" s="28"/>
      <c r="I614" s="1"/>
      <c r="O614" s="1"/>
      <c r="U614" s="1"/>
      <c r="X614" s="1"/>
      <c r="Y614" s="1"/>
      <c r="Z614" s="1"/>
    </row>
    <row r="615" spans="3:26" x14ac:dyDescent="0.25">
      <c r="C615" s="28"/>
      <c r="I615" s="1"/>
      <c r="O615" s="1"/>
      <c r="U615" s="1"/>
      <c r="X615" s="1"/>
      <c r="Y615" s="1"/>
      <c r="Z615" s="1"/>
    </row>
    <row r="616" spans="3:26" x14ac:dyDescent="0.25">
      <c r="C616" s="28"/>
      <c r="I616" s="1"/>
      <c r="O616" s="1"/>
      <c r="U616" s="1"/>
      <c r="X616" s="1"/>
      <c r="Y616" s="1"/>
      <c r="Z616" s="1"/>
    </row>
    <row r="617" spans="3:26" x14ac:dyDescent="0.25">
      <c r="C617" s="28"/>
      <c r="I617" s="1"/>
      <c r="O617" s="1"/>
      <c r="U617" s="1"/>
      <c r="X617" s="1"/>
      <c r="Y617" s="1"/>
      <c r="Z617" s="1"/>
    </row>
    <row r="618" spans="3:26" x14ac:dyDescent="0.25">
      <c r="C618" s="28"/>
      <c r="I618" s="1"/>
      <c r="O618" s="1"/>
      <c r="U618" s="1"/>
      <c r="X618" s="1"/>
      <c r="Y618" s="1"/>
      <c r="Z618" s="1"/>
    </row>
    <row r="619" spans="3:26" x14ac:dyDescent="0.25">
      <c r="C619" s="28"/>
      <c r="I619" s="1"/>
      <c r="O619" s="1"/>
      <c r="U619" s="1"/>
      <c r="X619" s="1"/>
      <c r="Y619" s="1"/>
      <c r="Z619" s="1"/>
    </row>
    <row r="620" spans="3:26" x14ac:dyDescent="0.25">
      <c r="C620" s="28"/>
      <c r="I620" s="1"/>
      <c r="O620" s="1"/>
      <c r="U620" s="1"/>
      <c r="X620" s="1"/>
      <c r="Y620" s="1"/>
      <c r="Z620" s="1"/>
    </row>
    <row r="621" spans="3:26" x14ac:dyDescent="0.25">
      <c r="C621" s="28"/>
      <c r="I621" s="1"/>
      <c r="O621" s="1"/>
      <c r="U621" s="1"/>
      <c r="X621" s="1"/>
      <c r="Y621" s="1"/>
      <c r="Z621" s="1"/>
    </row>
    <row r="622" spans="3:26" x14ac:dyDescent="0.25">
      <c r="C622" s="28"/>
      <c r="I622" s="1"/>
      <c r="O622" s="1"/>
      <c r="U622" s="1"/>
      <c r="X622" s="1"/>
      <c r="Y622" s="1"/>
      <c r="Z622" s="1"/>
    </row>
    <row r="623" spans="3:26" x14ac:dyDescent="0.25">
      <c r="C623" s="28"/>
      <c r="I623" s="1"/>
      <c r="O623" s="1"/>
      <c r="U623" s="1"/>
      <c r="X623" s="1"/>
      <c r="Y623" s="1"/>
      <c r="Z623" s="1"/>
    </row>
    <row r="624" spans="3:26" x14ac:dyDescent="0.25">
      <c r="C624" s="28"/>
      <c r="I624" s="1"/>
      <c r="O624" s="1"/>
      <c r="U624" s="1"/>
      <c r="X624" s="1"/>
      <c r="Y624" s="1"/>
      <c r="Z624" s="1"/>
    </row>
    <row r="625" spans="3:26" x14ac:dyDescent="0.25">
      <c r="C625" s="28"/>
      <c r="I625" s="1"/>
      <c r="O625" s="1"/>
      <c r="U625" s="1"/>
      <c r="X625" s="1"/>
      <c r="Y625" s="1"/>
      <c r="Z625" s="1"/>
    </row>
    <row r="626" spans="3:26" x14ac:dyDescent="0.25">
      <c r="C626" s="28"/>
      <c r="I626" s="1"/>
      <c r="O626" s="1"/>
      <c r="U626" s="1"/>
      <c r="X626" s="1"/>
      <c r="Y626" s="1"/>
      <c r="Z626" s="1"/>
    </row>
    <row r="627" spans="3:26" x14ac:dyDescent="0.25">
      <c r="C627" s="28"/>
      <c r="I627" s="1"/>
      <c r="O627" s="1"/>
      <c r="U627" s="1"/>
      <c r="X627" s="1"/>
      <c r="Y627" s="1"/>
      <c r="Z627" s="1"/>
    </row>
    <row r="628" spans="3:26" x14ac:dyDescent="0.25">
      <c r="C628" s="28"/>
      <c r="I628" s="1"/>
      <c r="O628" s="1"/>
      <c r="U628" s="1"/>
      <c r="X628" s="1"/>
      <c r="Y628" s="1"/>
      <c r="Z628" s="1"/>
    </row>
    <row r="629" spans="3:26" x14ac:dyDescent="0.25">
      <c r="C629" s="28"/>
      <c r="I629" s="1"/>
      <c r="O629" s="1"/>
      <c r="U629" s="1"/>
      <c r="X629" s="1"/>
      <c r="Y629" s="1"/>
      <c r="Z629" s="1"/>
    </row>
    <row r="630" spans="3:26" x14ac:dyDescent="0.25">
      <c r="C630" s="28"/>
      <c r="I630" s="1"/>
      <c r="O630" s="1"/>
      <c r="U630" s="1"/>
      <c r="X630" s="1"/>
      <c r="Y630" s="1"/>
      <c r="Z630" s="1"/>
    </row>
    <row r="631" spans="3:26" x14ac:dyDescent="0.25">
      <c r="C631" s="28"/>
      <c r="I631" s="1"/>
      <c r="O631" s="1"/>
      <c r="U631" s="1"/>
      <c r="X631" s="1"/>
      <c r="Y631" s="1"/>
      <c r="Z631" s="1"/>
    </row>
    <row r="632" spans="3:26" x14ac:dyDescent="0.25">
      <c r="C632" s="28"/>
      <c r="I632" s="1"/>
      <c r="O632" s="1"/>
      <c r="U632" s="1"/>
      <c r="X632" s="1"/>
      <c r="Y632" s="1"/>
      <c r="Z632" s="1"/>
    </row>
    <row r="633" spans="3:26" x14ac:dyDescent="0.25">
      <c r="C633" s="28"/>
      <c r="I633" s="1"/>
      <c r="O633" s="1"/>
      <c r="U633" s="1"/>
      <c r="X633" s="1"/>
      <c r="Y633" s="1"/>
      <c r="Z633" s="1"/>
    </row>
    <row r="634" spans="3:26" x14ac:dyDescent="0.25">
      <c r="C634" s="28"/>
      <c r="I634" s="1"/>
      <c r="O634" s="1"/>
      <c r="U634" s="1"/>
      <c r="X634" s="1"/>
      <c r="Y634" s="1"/>
      <c r="Z634" s="1"/>
    </row>
    <row r="635" spans="3:26" x14ac:dyDescent="0.25">
      <c r="C635" s="28"/>
      <c r="I635" s="1"/>
      <c r="O635" s="1"/>
      <c r="U635" s="1"/>
      <c r="X635" s="1"/>
      <c r="Y635" s="1"/>
      <c r="Z635" s="1"/>
    </row>
    <row r="636" spans="3:26" x14ac:dyDescent="0.25">
      <c r="C636" s="28"/>
      <c r="I636" s="1"/>
      <c r="O636" s="1"/>
      <c r="U636" s="1"/>
      <c r="X636" s="1"/>
      <c r="Y636" s="1"/>
      <c r="Z636" s="1"/>
    </row>
    <row r="637" spans="3:26" x14ac:dyDescent="0.25">
      <c r="C637" s="28"/>
      <c r="I637" s="1"/>
      <c r="O637" s="1"/>
      <c r="U637" s="1"/>
      <c r="X637" s="1"/>
      <c r="Y637" s="1"/>
      <c r="Z637" s="1"/>
    </row>
    <row r="638" spans="3:26" x14ac:dyDescent="0.25">
      <c r="C638" s="28"/>
      <c r="I638" s="1"/>
      <c r="O638" s="1"/>
      <c r="U638" s="1"/>
      <c r="X638" s="1"/>
      <c r="Y638" s="1"/>
      <c r="Z638" s="1"/>
    </row>
    <row r="639" spans="3:26" x14ac:dyDescent="0.25">
      <c r="C639" s="28"/>
      <c r="I639" s="1"/>
      <c r="O639" s="1"/>
      <c r="U639" s="1"/>
      <c r="X639" s="1"/>
      <c r="Y639" s="1"/>
      <c r="Z639" s="1"/>
    </row>
    <row r="640" spans="3:26" x14ac:dyDescent="0.25">
      <c r="C640" s="28"/>
      <c r="I640" s="1"/>
      <c r="O640" s="1"/>
      <c r="U640" s="1"/>
      <c r="X640" s="1"/>
      <c r="Y640" s="1"/>
      <c r="Z640" s="1"/>
    </row>
    <row r="641" spans="3:26" x14ac:dyDescent="0.25">
      <c r="C641" s="28"/>
      <c r="I641" s="1"/>
      <c r="O641" s="1"/>
      <c r="U641" s="1"/>
      <c r="X641" s="1"/>
      <c r="Y641" s="1"/>
      <c r="Z641" s="1"/>
    </row>
    <row r="642" spans="3:26" x14ac:dyDescent="0.25">
      <c r="C642" s="28"/>
      <c r="I642" s="1"/>
      <c r="O642" s="1"/>
      <c r="U642" s="1"/>
      <c r="X642" s="1"/>
      <c r="Y642" s="1"/>
      <c r="Z642" s="1"/>
    </row>
    <row r="643" spans="3:26" x14ac:dyDescent="0.25">
      <c r="C643" s="28"/>
      <c r="I643" s="1"/>
      <c r="O643" s="1"/>
      <c r="U643" s="1"/>
      <c r="X643" s="1"/>
      <c r="Y643" s="1"/>
      <c r="Z643" s="1"/>
    </row>
    <row r="644" spans="3:26" x14ac:dyDescent="0.25">
      <c r="C644" s="28"/>
      <c r="I644" s="1"/>
      <c r="O644" s="1"/>
      <c r="U644" s="1"/>
      <c r="X644" s="1"/>
      <c r="Y644" s="1"/>
      <c r="Z644" s="1"/>
    </row>
    <row r="645" spans="3:26" x14ac:dyDescent="0.25">
      <c r="C645" s="28"/>
      <c r="I645" s="1"/>
      <c r="O645" s="1"/>
      <c r="U645" s="1"/>
      <c r="X645" s="1"/>
      <c r="Y645" s="1"/>
      <c r="Z645" s="1"/>
    </row>
    <row r="646" spans="3:26" x14ac:dyDescent="0.25">
      <c r="C646" s="28"/>
      <c r="I646" s="1"/>
      <c r="O646" s="1"/>
      <c r="U646" s="1"/>
      <c r="X646" s="1"/>
      <c r="Y646" s="1"/>
      <c r="Z646" s="1"/>
    </row>
    <row r="647" spans="3:26" x14ac:dyDescent="0.25">
      <c r="C647" s="28"/>
      <c r="I647" s="1"/>
      <c r="O647" s="1"/>
      <c r="U647" s="1"/>
      <c r="X647" s="1"/>
      <c r="Y647" s="1"/>
      <c r="Z647" s="1"/>
    </row>
    <row r="648" spans="3:26" x14ac:dyDescent="0.25">
      <c r="C648" s="28"/>
      <c r="I648" s="1"/>
      <c r="O648" s="1"/>
      <c r="U648" s="1"/>
      <c r="X648" s="1"/>
      <c r="Y648" s="1"/>
      <c r="Z648" s="1"/>
    </row>
    <row r="649" spans="3:26" x14ac:dyDescent="0.25">
      <c r="C649" s="28"/>
      <c r="I649" s="1"/>
      <c r="O649" s="1"/>
      <c r="U649" s="1"/>
      <c r="X649" s="1"/>
      <c r="Y649" s="1"/>
      <c r="Z649" s="1"/>
    </row>
    <row r="650" spans="3:26" x14ac:dyDescent="0.25">
      <c r="C650" s="28"/>
      <c r="I650" s="1"/>
      <c r="O650" s="1"/>
      <c r="U650" s="1"/>
      <c r="X650" s="1"/>
      <c r="Y650" s="1"/>
      <c r="Z650" s="1"/>
    </row>
    <row r="651" spans="3:26" x14ac:dyDescent="0.25">
      <c r="C651" s="28"/>
      <c r="I651" s="1"/>
      <c r="O651" s="1"/>
      <c r="U651" s="1"/>
      <c r="X651" s="1"/>
      <c r="Y651" s="1"/>
      <c r="Z651" s="1"/>
    </row>
    <row r="652" spans="3:26" x14ac:dyDescent="0.25">
      <c r="C652" s="28"/>
      <c r="I652" s="1"/>
      <c r="O652" s="1"/>
      <c r="U652" s="1"/>
      <c r="X652" s="1"/>
      <c r="Y652" s="1"/>
      <c r="Z652" s="1"/>
    </row>
    <row r="653" spans="3:26" x14ac:dyDescent="0.25">
      <c r="C653" s="28"/>
      <c r="I653" s="1"/>
      <c r="O653" s="1"/>
      <c r="U653" s="1"/>
      <c r="X653" s="1"/>
      <c r="Y653" s="1"/>
      <c r="Z653" s="1"/>
    </row>
    <row r="654" spans="3:26" x14ac:dyDescent="0.25">
      <c r="C654" s="28"/>
      <c r="I654" s="1"/>
      <c r="O654" s="1"/>
      <c r="U654" s="1"/>
      <c r="X654" s="1"/>
      <c r="Y654" s="1"/>
      <c r="Z654" s="1"/>
    </row>
    <row r="655" spans="3:26" x14ac:dyDescent="0.25">
      <c r="C655" s="28"/>
      <c r="I655" s="1"/>
      <c r="O655" s="1"/>
      <c r="U655" s="1"/>
      <c r="X655" s="1"/>
      <c r="Y655" s="1"/>
      <c r="Z655" s="1"/>
    </row>
    <row r="656" spans="3:26" x14ac:dyDescent="0.25">
      <c r="C656" s="28"/>
      <c r="I656" s="1"/>
      <c r="O656" s="1"/>
      <c r="U656" s="1"/>
      <c r="X656" s="1"/>
      <c r="Y656" s="1"/>
      <c r="Z656" s="1"/>
    </row>
    <row r="657" spans="3:26" x14ac:dyDescent="0.25">
      <c r="C657" s="28"/>
      <c r="I657" s="1"/>
      <c r="O657" s="1"/>
      <c r="U657" s="1"/>
      <c r="X657" s="1"/>
      <c r="Y657" s="1"/>
      <c r="Z657" s="1"/>
    </row>
    <row r="658" spans="3:26" x14ac:dyDescent="0.25">
      <c r="C658" s="28"/>
      <c r="I658" s="1"/>
      <c r="O658" s="1"/>
      <c r="U658" s="1"/>
      <c r="X658" s="1"/>
      <c r="Y658" s="1"/>
      <c r="Z658" s="1"/>
    </row>
    <row r="659" spans="3:26" x14ac:dyDescent="0.25">
      <c r="C659" s="28"/>
      <c r="I659" s="1"/>
      <c r="O659" s="1"/>
      <c r="U659" s="1"/>
      <c r="X659" s="1"/>
      <c r="Y659" s="1"/>
      <c r="Z659" s="1"/>
    </row>
    <row r="660" spans="3:26" x14ac:dyDescent="0.25">
      <c r="C660" s="28"/>
      <c r="I660" s="1"/>
      <c r="O660" s="1"/>
      <c r="U660" s="1"/>
      <c r="X660" s="1"/>
      <c r="Y660" s="1"/>
      <c r="Z660" s="1"/>
    </row>
    <row r="661" spans="3:26" x14ac:dyDescent="0.25">
      <c r="C661" s="28"/>
      <c r="I661" s="1"/>
      <c r="O661" s="1"/>
      <c r="U661" s="1"/>
      <c r="X661" s="1"/>
      <c r="Y661" s="1"/>
      <c r="Z661" s="1"/>
    </row>
    <row r="662" spans="3:26" x14ac:dyDescent="0.25">
      <c r="C662" s="28"/>
      <c r="I662" s="1"/>
      <c r="O662" s="1"/>
      <c r="U662" s="1"/>
      <c r="X662" s="1"/>
      <c r="Y662" s="1"/>
      <c r="Z662" s="1"/>
    </row>
    <row r="663" spans="3:26" x14ac:dyDescent="0.25">
      <c r="C663" s="28"/>
      <c r="I663" s="1"/>
      <c r="O663" s="1"/>
      <c r="U663" s="1"/>
      <c r="X663" s="1"/>
      <c r="Y663" s="1"/>
      <c r="Z663" s="1"/>
    </row>
    <row r="664" spans="3:26" x14ac:dyDescent="0.25">
      <c r="C664" s="28"/>
      <c r="I664" s="1"/>
      <c r="O664" s="1"/>
      <c r="U664" s="1"/>
      <c r="X664" s="1"/>
      <c r="Y664" s="1"/>
      <c r="Z664" s="1"/>
    </row>
    <row r="665" spans="3:26" x14ac:dyDescent="0.25">
      <c r="C665" s="28"/>
      <c r="I665" s="1"/>
      <c r="O665" s="1"/>
      <c r="U665" s="1"/>
      <c r="X665" s="1"/>
      <c r="Y665" s="1"/>
      <c r="Z665" s="1"/>
    </row>
    <row r="666" spans="3:26" x14ac:dyDescent="0.25">
      <c r="C666" s="28"/>
      <c r="I666" s="1"/>
      <c r="O666" s="1"/>
      <c r="U666" s="1"/>
      <c r="X666" s="1"/>
      <c r="Y666" s="1"/>
      <c r="Z666" s="1"/>
    </row>
    <row r="667" spans="3:26" x14ac:dyDescent="0.25">
      <c r="C667" s="28"/>
      <c r="I667" s="1"/>
      <c r="O667" s="1"/>
      <c r="U667" s="1"/>
      <c r="X667" s="1"/>
      <c r="Y667" s="1"/>
      <c r="Z667" s="1"/>
    </row>
    <row r="668" spans="3:26" x14ac:dyDescent="0.25">
      <c r="C668" s="28"/>
      <c r="I668" s="1"/>
      <c r="O668" s="1"/>
      <c r="U668" s="1"/>
      <c r="X668" s="1"/>
      <c r="Y668" s="1"/>
      <c r="Z668" s="1"/>
    </row>
    <row r="669" spans="3:26" x14ac:dyDescent="0.25">
      <c r="C669" s="28"/>
      <c r="I669" s="1"/>
      <c r="O669" s="1"/>
      <c r="U669" s="1"/>
      <c r="X669" s="1"/>
      <c r="Y669" s="1"/>
      <c r="Z669" s="1"/>
    </row>
    <row r="670" spans="3:26" x14ac:dyDescent="0.25">
      <c r="C670" s="28"/>
      <c r="I670" s="1"/>
      <c r="O670" s="1"/>
      <c r="U670" s="1"/>
      <c r="X670" s="1"/>
      <c r="Y670" s="1"/>
      <c r="Z670" s="1"/>
    </row>
    <row r="671" spans="3:26" x14ac:dyDescent="0.25">
      <c r="C671" s="28"/>
      <c r="I671" s="1"/>
      <c r="O671" s="1"/>
      <c r="U671" s="1"/>
      <c r="X671" s="1"/>
      <c r="Y671" s="1"/>
      <c r="Z671" s="1"/>
    </row>
    <row r="672" spans="3:26" x14ac:dyDescent="0.25">
      <c r="C672" s="28"/>
      <c r="I672" s="1"/>
      <c r="O672" s="1"/>
      <c r="U672" s="1"/>
      <c r="X672" s="1"/>
      <c r="Y672" s="1"/>
      <c r="Z672" s="1"/>
    </row>
    <row r="673" spans="3:26" x14ac:dyDescent="0.25">
      <c r="C673" s="28"/>
      <c r="I673" s="1"/>
      <c r="O673" s="1"/>
      <c r="U673" s="1"/>
      <c r="X673" s="1"/>
      <c r="Y673" s="1"/>
      <c r="Z673" s="1"/>
    </row>
    <row r="674" spans="3:26" x14ac:dyDescent="0.25">
      <c r="C674" s="28"/>
      <c r="I674" s="1"/>
      <c r="O674" s="1"/>
      <c r="U674" s="1"/>
      <c r="X674" s="1"/>
      <c r="Y674" s="1"/>
      <c r="Z674" s="1"/>
    </row>
    <row r="675" spans="3:26" x14ac:dyDescent="0.25">
      <c r="C675" s="28"/>
      <c r="I675" s="1"/>
      <c r="O675" s="1"/>
      <c r="U675" s="1"/>
      <c r="X675" s="1"/>
      <c r="Y675" s="1"/>
      <c r="Z675" s="1"/>
    </row>
    <row r="676" spans="3:26" x14ac:dyDescent="0.25">
      <c r="C676" s="28"/>
      <c r="I676" s="1"/>
      <c r="O676" s="1"/>
      <c r="U676" s="1"/>
      <c r="X676" s="1"/>
      <c r="Y676" s="1"/>
      <c r="Z676" s="1"/>
    </row>
    <row r="677" spans="3:26" x14ac:dyDescent="0.25">
      <c r="C677" s="28"/>
      <c r="I677" s="1"/>
      <c r="O677" s="1"/>
      <c r="U677" s="1"/>
      <c r="X677" s="1"/>
      <c r="Y677" s="1"/>
      <c r="Z677" s="1"/>
    </row>
    <row r="678" spans="3:26" x14ac:dyDescent="0.25">
      <c r="C678" s="28"/>
      <c r="I678" s="1"/>
      <c r="O678" s="1"/>
      <c r="U678" s="1"/>
      <c r="X678" s="1"/>
      <c r="Y678" s="1"/>
      <c r="Z678" s="1"/>
    </row>
    <row r="679" spans="3:26" x14ac:dyDescent="0.25">
      <c r="C679" s="28"/>
      <c r="I679" s="1"/>
      <c r="O679" s="1"/>
      <c r="U679" s="1"/>
      <c r="X679" s="1"/>
      <c r="Y679" s="1"/>
      <c r="Z679" s="1"/>
    </row>
    <row r="680" spans="3:26" x14ac:dyDescent="0.25">
      <c r="C680" s="28"/>
      <c r="I680" s="1"/>
      <c r="O680" s="1"/>
      <c r="U680" s="1"/>
      <c r="X680" s="1"/>
      <c r="Y680" s="1"/>
      <c r="Z680" s="1"/>
    </row>
    <row r="681" spans="3:26" x14ac:dyDescent="0.25">
      <c r="C681" s="28"/>
      <c r="I681" s="1"/>
      <c r="O681" s="1"/>
      <c r="U681" s="1"/>
      <c r="X681" s="1"/>
      <c r="Y681" s="1"/>
      <c r="Z681" s="1"/>
    </row>
    <row r="682" spans="3:26" x14ac:dyDescent="0.25">
      <c r="C682" s="28"/>
      <c r="I682" s="1"/>
      <c r="O682" s="1"/>
      <c r="U682" s="1"/>
      <c r="X682" s="1"/>
      <c r="Y682" s="1"/>
      <c r="Z682" s="1"/>
    </row>
    <row r="683" spans="3:26" x14ac:dyDescent="0.25">
      <c r="C683" s="28"/>
      <c r="I683" s="1"/>
      <c r="O683" s="1"/>
      <c r="U683" s="1"/>
      <c r="X683" s="1"/>
      <c r="Y683" s="1"/>
      <c r="Z683" s="1"/>
    </row>
    <row r="684" spans="3:26" x14ac:dyDescent="0.25">
      <c r="C684" s="28"/>
      <c r="I684" s="1"/>
      <c r="O684" s="1"/>
      <c r="U684" s="1"/>
      <c r="X684" s="1"/>
      <c r="Y684" s="1"/>
      <c r="Z684" s="1"/>
    </row>
    <row r="685" spans="3:26" x14ac:dyDescent="0.25">
      <c r="C685" s="28"/>
      <c r="I685" s="1"/>
      <c r="O685" s="1"/>
      <c r="U685" s="1"/>
      <c r="X685" s="1"/>
      <c r="Y685" s="1"/>
      <c r="Z685" s="1"/>
    </row>
    <row r="686" spans="3:26" x14ac:dyDescent="0.25">
      <c r="C686" s="28"/>
      <c r="I686" s="1"/>
      <c r="O686" s="1"/>
      <c r="U686" s="1"/>
      <c r="X686" s="1"/>
      <c r="Y686" s="1"/>
      <c r="Z686" s="1"/>
    </row>
    <row r="687" spans="3:26" x14ac:dyDescent="0.25">
      <c r="C687" s="28"/>
      <c r="I687" s="1"/>
      <c r="O687" s="1"/>
      <c r="U687" s="1"/>
      <c r="X687" s="1"/>
      <c r="Y687" s="1"/>
      <c r="Z687" s="1"/>
    </row>
    <row r="688" spans="3:26" x14ac:dyDescent="0.25">
      <c r="C688" s="28"/>
      <c r="I688" s="1"/>
      <c r="O688" s="1"/>
      <c r="U688" s="1"/>
      <c r="X688" s="1"/>
      <c r="Y688" s="1"/>
      <c r="Z688" s="1"/>
    </row>
    <row r="689" spans="3:26" x14ac:dyDescent="0.25">
      <c r="C689" s="28"/>
      <c r="I689" s="1"/>
      <c r="O689" s="1"/>
      <c r="U689" s="1"/>
      <c r="X689" s="1"/>
      <c r="Y689" s="1"/>
      <c r="Z689" s="1"/>
    </row>
    <row r="690" spans="3:26" x14ac:dyDescent="0.25">
      <c r="C690" s="28"/>
      <c r="I690" s="1"/>
      <c r="O690" s="1"/>
      <c r="U690" s="1"/>
      <c r="X690" s="1"/>
      <c r="Y690" s="1"/>
      <c r="Z690" s="1"/>
    </row>
    <row r="691" spans="3:26" x14ac:dyDescent="0.25">
      <c r="C691" s="28"/>
      <c r="I691" s="1"/>
      <c r="O691" s="1"/>
      <c r="U691" s="1"/>
      <c r="X691" s="1"/>
      <c r="Y691" s="1"/>
      <c r="Z691" s="1"/>
    </row>
    <row r="692" spans="3:26" x14ac:dyDescent="0.25">
      <c r="C692" s="28"/>
      <c r="I692" s="1"/>
      <c r="O692" s="1"/>
      <c r="U692" s="1"/>
      <c r="X692" s="1"/>
      <c r="Y692" s="1"/>
      <c r="Z692" s="1"/>
    </row>
    <row r="693" spans="3:26" x14ac:dyDescent="0.25">
      <c r="C693" s="28"/>
      <c r="I693" s="1"/>
      <c r="O693" s="1"/>
      <c r="U693" s="1"/>
      <c r="X693" s="1"/>
      <c r="Y693" s="1"/>
      <c r="Z693" s="1"/>
    </row>
    <row r="694" spans="3:26" x14ac:dyDescent="0.25">
      <c r="C694" s="28"/>
      <c r="I694" s="1"/>
      <c r="O694" s="1"/>
      <c r="U694" s="1"/>
      <c r="X694" s="1"/>
      <c r="Y694" s="1"/>
      <c r="Z694" s="1"/>
    </row>
    <row r="695" spans="3:26" x14ac:dyDescent="0.25">
      <c r="C695" s="28"/>
      <c r="I695" s="1"/>
      <c r="O695" s="1"/>
      <c r="U695" s="1"/>
      <c r="X695" s="1"/>
      <c r="Y695" s="1"/>
      <c r="Z695" s="1"/>
    </row>
    <row r="696" spans="3:26" x14ac:dyDescent="0.25">
      <c r="C696" s="28"/>
      <c r="I696" s="1"/>
      <c r="O696" s="1"/>
      <c r="U696" s="1"/>
      <c r="X696" s="1"/>
      <c r="Y696" s="1"/>
      <c r="Z696" s="1"/>
    </row>
    <row r="697" spans="3:26" x14ac:dyDescent="0.25">
      <c r="C697" s="28"/>
      <c r="I697" s="1"/>
      <c r="O697" s="1"/>
      <c r="U697" s="1"/>
      <c r="X697" s="1"/>
      <c r="Y697" s="1"/>
      <c r="Z697" s="1"/>
    </row>
    <row r="698" spans="3:26" x14ac:dyDescent="0.25">
      <c r="C698" s="28"/>
      <c r="I698" s="1"/>
      <c r="O698" s="1"/>
      <c r="U698" s="1"/>
      <c r="X698" s="1"/>
      <c r="Y698" s="1"/>
      <c r="Z698" s="1"/>
    </row>
    <row r="699" spans="3:26" x14ac:dyDescent="0.25">
      <c r="C699" s="28"/>
      <c r="I699" s="1"/>
      <c r="O699" s="1"/>
      <c r="U699" s="1"/>
      <c r="X699" s="1"/>
      <c r="Y699" s="1"/>
      <c r="Z699" s="1"/>
    </row>
    <row r="700" spans="3:26" x14ac:dyDescent="0.25">
      <c r="C700" s="28"/>
      <c r="I700" s="1"/>
      <c r="O700" s="1"/>
      <c r="U700" s="1"/>
      <c r="X700" s="1"/>
      <c r="Y700" s="1"/>
      <c r="Z700" s="1"/>
    </row>
    <row r="701" spans="3:26" x14ac:dyDescent="0.25">
      <c r="C701" s="28"/>
      <c r="I701" s="1"/>
      <c r="O701" s="1"/>
      <c r="U701" s="1"/>
      <c r="X701" s="1"/>
      <c r="Y701" s="1"/>
      <c r="Z701" s="1"/>
    </row>
    <row r="702" spans="3:26" x14ac:dyDescent="0.25">
      <c r="C702" s="28"/>
      <c r="I702" s="1"/>
      <c r="O702" s="1"/>
      <c r="U702" s="1"/>
      <c r="X702" s="1"/>
      <c r="Y702" s="1"/>
      <c r="Z702" s="1"/>
    </row>
    <row r="703" spans="3:26" x14ac:dyDescent="0.25">
      <c r="C703" s="28"/>
      <c r="I703" s="1"/>
      <c r="O703" s="1"/>
      <c r="U703" s="1"/>
      <c r="X703" s="1"/>
      <c r="Y703" s="1"/>
      <c r="Z703" s="1"/>
    </row>
    <row r="704" spans="3:26" x14ac:dyDescent="0.25">
      <c r="C704" s="28"/>
      <c r="I704" s="1"/>
      <c r="O704" s="1"/>
      <c r="U704" s="1"/>
      <c r="X704" s="1"/>
      <c r="Y704" s="1"/>
      <c r="Z704" s="1"/>
    </row>
    <row r="705" spans="3:26" x14ac:dyDescent="0.25">
      <c r="C705" s="28"/>
      <c r="I705" s="1"/>
      <c r="O705" s="1"/>
      <c r="U705" s="1"/>
      <c r="X705" s="1"/>
      <c r="Y705" s="1"/>
      <c r="Z705" s="1"/>
    </row>
    <row r="706" spans="3:26" x14ac:dyDescent="0.25">
      <c r="C706" s="28"/>
      <c r="I706" s="1"/>
      <c r="O706" s="1"/>
      <c r="U706" s="1"/>
      <c r="X706" s="1"/>
      <c r="Y706" s="1"/>
      <c r="Z706" s="1"/>
    </row>
    <row r="707" spans="3:26" x14ac:dyDescent="0.25">
      <c r="C707" s="28"/>
      <c r="I707" s="1"/>
      <c r="O707" s="1"/>
      <c r="U707" s="1"/>
      <c r="X707" s="1"/>
      <c r="Y707" s="1"/>
      <c r="Z707" s="1"/>
    </row>
    <row r="708" spans="3:26" x14ac:dyDescent="0.25">
      <c r="C708" s="28"/>
      <c r="I708" s="1"/>
      <c r="O708" s="1"/>
      <c r="U708" s="1"/>
      <c r="X708" s="1"/>
      <c r="Y708" s="1"/>
      <c r="Z708" s="1"/>
    </row>
    <row r="709" spans="3:26" x14ac:dyDescent="0.25">
      <c r="C709" s="28"/>
      <c r="I709" s="1"/>
      <c r="O709" s="1"/>
      <c r="U709" s="1"/>
      <c r="X709" s="1"/>
      <c r="Y709" s="1"/>
      <c r="Z709" s="1"/>
    </row>
    <row r="710" spans="3:26" x14ac:dyDescent="0.25">
      <c r="C710" s="28"/>
      <c r="I710" s="1"/>
      <c r="O710" s="1"/>
      <c r="U710" s="1"/>
      <c r="X710" s="1"/>
      <c r="Y710" s="1"/>
      <c r="Z710" s="1"/>
    </row>
    <row r="711" spans="3:26" x14ac:dyDescent="0.25">
      <c r="C711" s="28"/>
      <c r="I711" s="1"/>
      <c r="O711" s="1"/>
      <c r="U711" s="1"/>
      <c r="X711" s="1"/>
      <c r="Y711" s="1"/>
      <c r="Z711" s="1"/>
    </row>
    <row r="712" spans="3:26" x14ac:dyDescent="0.25">
      <c r="C712" s="28"/>
      <c r="I712" s="1"/>
      <c r="O712" s="1"/>
      <c r="U712" s="1"/>
      <c r="X712" s="1"/>
      <c r="Y712" s="1"/>
      <c r="Z712" s="1"/>
    </row>
    <row r="713" spans="3:26" x14ac:dyDescent="0.25">
      <c r="C713" s="28"/>
      <c r="I713" s="1"/>
      <c r="O713" s="1"/>
      <c r="U713" s="1"/>
      <c r="X713" s="1"/>
      <c r="Y713" s="1"/>
      <c r="Z713" s="1"/>
    </row>
    <row r="714" spans="3:26" x14ac:dyDescent="0.25">
      <c r="C714" s="28"/>
      <c r="I714" s="1"/>
      <c r="O714" s="1"/>
      <c r="U714" s="1"/>
      <c r="X714" s="1"/>
      <c r="Y714" s="1"/>
      <c r="Z714" s="1"/>
    </row>
    <row r="715" spans="3:26" x14ac:dyDescent="0.25">
      <c r="C715" s="28"/>
      <c r="I715" s="1"/>
      <c r="O715" s="1"/>
      <c r="U715" s="1"/>
      <c r="X715" s="1"/>
      <c r="Y715" s="1"/>
      <c r="Z715" s="1"/>
    </row>
    <row r="716" spans="3:26" x14ac:dyDescent="0.25">
      <c r="C716" s="28"/>
      <c r="I716" s="1"/>
      <c r="O716" s="1"/>
      <c r="U716" s="1"/>
      <c r="X716" s="1"/>
      <c r="Y716" s="1"/>
      <c r="Z716" s="1"/>
    </row>
    <row r="717" spans="3:26" x14ac:dyDescent="0.25">
      <c r="C717" s="28"/>
      <c r="I717" s="1"/>
      <c r="O717" s="1"/>
      <c r="U717" s="1"/>
      <c r="X717" s="1"/>
      <c r="Y717" s="1"/>
      <c r="Z717" s="1"/>
    </row>
    <row r="718" spans="3:26" x14ac:dyDescent="0.25">
      <c r="C718" s="28"/>
      <c r="I718" s="1"/>
      <c r="O718" s="1"/>
      <c r="U718" s="1"/>
      <c r="X718" s="1"/>
      <c r="Y718" s="1"/>
      <c r="Z718" s="1"/>
    </row>
    <row r="719" spans="3:26" x14ac:dyDescent="0.25">
      <c r="C719" s="28"/>
      <c r="I719" s="1"/>
      <c r="O719" s="1"/>
      <c r="U719" s="1"/>
      <c r="X719" s="1"/>
      <c r="Y719" s="1"/>
      <c r="Z719" s="1"/>
    </row>
    <row r="720" spans="3:26" x14ac:dyDescent="0.25">
      <c r="C720" s="28"/>
      <c r="I720" s="1"/>
      <c r="O720" s="1"/>
      <c r="U720" s="1"/>
      <c r="X720" s="1"/>
      <c r="Y720" s="1"/>
      <c r="Z720" s="1"/>
    </row>
    <row r="721" spans="3:26" x14ac:dyDescent="0.25">
      <c r="C721" s="28"/>
      <c r="I721" s="1"/>
      <c r="O721" s="1"/>
      <c r="U721" s="1"/>
      <c r="X721" s="1"/>
      <c r="Y721" s="1"/>
      <c r="Z721" s="1"/>
    </row>
    <row r="722" spans="3:26" x14ac:dyDescent="0.25">
      <c r="C722" s="28"/>
      <c r="I722" s="1"/>
      <c r="O722" s="1"/>
      <c r="U722" s="1"/>
      <c r="X722" s="1"/>
      <c r="Y722" s="1"/>
      <c r="Z722" s="1"/>
    </row>
    <row r="723" spans="3:26" x14ac:dyDescent="0.25">
      <c r="C723" s="28"/>
      <c r="I723" s="1"/>
      <c r="O723" s="1"/>
      <c r="U723" s="1"/>
      <c r="X723" s="1"/>
      <c r="Y723" s="1"/>
      <c r="Z723" s="1"/>
    </row>
    <row r="724" spans="3:26" x14ac:dyDescent="0.25">
      <c r="C724" s="28"/>
      <c r="I724" s="1"/>
      <c r="O724" s="1"/>
      <c r="U724" s="1"/>
      <c r="X724" s="1"/>
      <c r="Y724" s="1"/>
      <c r="Z724" s="1"/>
    </row>
    <row r="725" spans="3:26" x14ac:dyDescent="0.25">
      <c r="C725" s="28"/>
      <c r="I725" s="1"/>
      <c r="O725" s="1"/>
      <c r="U725" s="1"/>
      <c r="X725" s="1"/>
      <c r="Y725" s="1"/>
      <c r="Z725" s="1"/>
    </row>
    <row r="726" spans="3:26" x14ac:dyDescent="0.25">
      <c r="C726" s="28"/>
      <c r="I726" s="1"/>
      <c r="O726" s="1"/>
      <c r="U726" s="1"/>
      <c r="X726" s="1"/>
      <c r="Y726" s="1"/>
      <c r="Z726" s="1"/>
    </row>
    <row r="727" spans="3:26" x14ac:dyDescent="0.25">
      <c r="C727" s="28"/>
      <c r="I727" s="1"/>
      <c r="O727" s="1"/>
      <c r="U727" s="1"/>
      <c r="X727" s="1"/>
      <c r="Y727" s="1"/>
      <c r="Z727" s="1"/>
    </row>
    <row r="728" spans="3:26" x14ac:dyDescent="0.25">
      <c r="C728" s="28"/>
      <c r="I728" s="1"/>
      <c r="O728" s="1"/>
      <c r="U728" s="1"/>
      <c r="X728" s="1"/>
      <c r="Y728" s="1"/>
      <c r="Z728" s="1"/>
    </row>
    <row r="729" spans="3:26" x14ac:dyDescent="0.25">
      <c r="C729" s="28"/>
      <c r="I729" s="1"/>
      <c r="O729" s="1"/>
      <c r="U729" s="1"/>
      <c r="X729" s="1"/>
      <c r="Y729" s="1"/>
      <c r="Z729" s="1"/>
    </row>
    <row r="730" spans="3:26" x14ac:dyDescent="0.25">
      <c r="C730" s="28"/>
      <c r="I730" s="1"/>
      <c r="O730" s="1"/>
      <c r="U730" s="1"/>
      <c r="X730" s="1"/>
      <c r="Y730" s="1"/>
      <c r="Z730" s="1"/>
    </row>
    <row r="731" spans="3:26" x14ac:dyDescent="0.25">
      <c r="C731" s="28"/>
      <c r="I731" s="1"/>
      <c r="O731" s="1"/>
      <c r="U731" s="1"/>
      <c r="X731" s="1"/>
      <c r="Y731" s="1"/>
      <c r="Z731" s="1"/>
    </row>
    <row r="732" spans="3:26" x14ac:dyDescent="0.25">
      <c r="C732" s="28"/>
      <c r="I732" s="1"/>
      <c r="O732" s="1"/>
      <c r="U732" s="1"/>
      <c r="X732" s="1"/>
      <c r="Y732" s="1"/>
      <c r="Z732" s="1"/>
    </row>
    <row r="733" spans="3:26" x14ac:dyDescent="0.25">
      <c r="C733" s="28"/>
      <c r="I733" s="1"/>
      <c r="O733" s="1"/>
      <c r="U733" s="1"/>
      <c r="X733" s="1"/>
      <c r="Y733" s="1"/>
      <c r="Z733" s="1"/>
    </row>
    <row r="734" spans="3:26" x14ac:dyDescent="0.25">
      <c r="C734" s="28"/>
      <c r="I734" s="1"/>
      <c r="O734" s="1"/>
      <c r="U734" s="1"/>
      <c r="X734" s="1"/>
      <c r="Y734" s="1"/>
      <c r="Z734" s="1"/>
    </row>
    <row r="735" spans="3:26" x14ac:dyDescent="0.25">
      <c r="C735" s="28"/>
      <c r="I735" s="1"/>
      <c r="O735" s="1"/>
      <c r="U735" s="1"/>
      <c r="X735" s="1"/>
      <c r="Y735" s="1"/>
      <c r="Z735" s="1"/>
    </row>
    <row r="736" spans="3:26" x14ac:dyDescent="0.25">
      <c r="C736" s="28"/>
      <c r="I736" s="1"/>
      <c r="O736" s="1"/>
      <c r="U736" s="1"/>
      <c r="X736" s="1"/>
      <c r="Y736" s="1"/>
      <c r="Z736" s="1"/>
    </row>
    <row r="737" spans="3:26" x14ac:dyDescent="0.25">
      <c r="C737" s="28"/>
      <c r="I737" s="1"/>
      <c r="O737" s="1"/>
      <c r="U737" s="1"/>
      <c r="X737" s="1"/>
      <c r="Y737" s="1"/>
      <c r="Z737" s="1"/>
    </row>
    <row r="738" spans="3:26" x14ac:dyDescent="0.25">
      <c r="C738" s="28"/>
      <c r="I738" s="1"/>
      <c r="O738" s="1"/>
      <c r="U738" s="1"/>
      <c r="X738" s="1"/>
      <c r="Y738" s="1"/>
      <c r="Z738" s="1"/>
    </row>
    <row r="739" spans="3:26" x14ac:dyDescent="0.25">
      <c r="C739" s="28"/>
      <c r="I739" s="1"/>
      <c r="O739" s="1"/>
      <c r="U739" s="1"/>
      <c r="X739" s="1"/>
      <c r="Y739" s="1"/>
      <c r="Z739" s="1"/>
    </row>
    <row r="740" spans="3:26" x14ac:dyDescent="0.25">
      <c r="C740" s="28"/>
      <c r="I740" s="1"/>
      <c r="O740" s="1"/>
      <c r="U740" s="1"/>
      <c r="X740" s="1"/>
      <c r="Y740" s="1"/>
      <c r="Z740" s="1"/>
    </row>
    <row r="741" spans="3:26" x14ac:dyDescent="0.25">
      <c r="C741" s="28"/>
      <c r="I741" s="1"/>
      <c r="O741" s="1"/>
      <c r="U741" s="1"/>
      <c r="X741" s="1"/>
      <c r="Y741" s="1"/>
      <c r="Z741" s="1"/>
    </row>
    <row r="742" spans="3:26" x14ac:dyDescent="0.25">
      <c r="C742" s="28"/>
      <c r="I742" s="1"/>
      <c r="O742" s="1"/>
      <c r="U742" s="1"/>
      <c r="X742" s="1"/>
      <c r="Y742" s="1"/>
      <c r="Z742" s="1"/>
    </row>
    <row r="743" spans="3:26" x14ac:dyDescent="0.25">
      <c r="C743" s="28"/>
      <c r="I743" s="1"/>
      <c r="O743" s="1"/>
      <c r="U743" s="1"/>
      <c r="X743" s="1"/>
      <c r="Y743" s="1"/>
      <c r="Z743" s="1"/>
    </row>
    <row r="744" spans="3:26" x14ac:dyDescent="0.25">
      <c r="C744" s="28"/>
      <c r="I744" s="1"/>
      <c r="O744" s="1"/>
      <c r="U744" s="1"/>
      <c r="X744" s="1"/>
      <c r="Y744" s="1"/>
      <c r="Z744" s="1"/>
    </row>
    <row r="745" spans="3:26" x14ac:dyDescent="0.25">
      <c r="C745" s="28"/>
      <c r="I745" s="1"/>
      <c r="O745" s="1"/>
      <c r="U745" s="1"/>
      <c r="X745" s="1"/>
      <c r="Y745" s="1"/>
      <c r="Z745" s="1"/>
    </row>
    <row r="746" spans="3:26" x14ac:dyDescent="0.25">
      <c r="C746" s="28"/>
      <c r="I746" s="1"/>
      <c r="O746" s="1"/>
      <c r="U746" s="1"/>
      <c r="X746" s="1"/>
      <c r="Y746" s="1"/>
      <c r="Z746" s="1"/>
    </row>
    <row r="747" spans="3:26" x14ac:dyDescent="0.25">
      <c r="C747" s="28"/>
      <c r="I747" s="1"/>
      <c r="O747" s="1"/>
      <c r="U747" s="1"/>
      <c r="X747" s="1"/>
      <c r="Y747" s="1"/>
      <c r="Z747" s="1"/>
    </row>
    <row r="748" spans="3:26" x14ac:dyDescent="0.25">
      <c r="C748" s="28"/>
      <c r="I748" s="1"/>
      <c r="O748" s="1"/>
      <c r="U748" s="1"/>
      <c r="X748" s="1"/>
      <c r="Y748" s="1"/>
      <c r="Z748" s="1"/>
    </row>
    <row r="749" spans="3:26" x14ac:dyDescent="0.25">
      <c r="C749" s="28"/>
      <c r="I749" s="1"/>
      <c r="O749" s="1"/>
      <c r="U749" s="1"/>
      <c r="X749" s="1"/>
      <c r="Y749" s="1"/>
      <c r="Z749" s="1"/>
    </row>
    <row r="750" spans="3:26" x14ac:dyDescent="0.25">
      <c r="C750" s="28"/>
      <c r="I750" s="1"/>
      <c r="O750" s="1"/>
      <c r="U750" s="1"/>
      <c r="X750" s="1"/>
      <c r="Y750" s="1"/>
      <c r="Z750" s="1"/>
    </row>
    <row r="751" spans="3:26" x14ac:dyDescent="0.25">
      <c r="C751" s="28"/>
      <c r="I751" s="1"/>
      <c r="O751" s="1"/>
      <c r="U751" s="1"/>
      <c r="X751" s="1"/>
      <c r="Y751" s="1"/>
      <c r="Z751" s="1"/>
    </row>
    <row r="752" spans="3:26" x14ac:dyDescent="0.25">
      <c r="C752" s="28"/>
      <c r="I752" s="1"/>
      <c r="O752" s="1"/>
      <c r="U752" s="1"/>
      <c r="X752" s="1"/>
      <c r="Y752" s="1"/>
      <c r="Z752" s="1"/>
    </row>
    <row r="753" spans="3:26" x14ac:dyDescent="0.25">
      <c r="C753" s="28"/>
      <c r="I753" s="1"/>
      <c r="O753" s="1"/>
      <c r="U753" s="1"/>
      <c r="X753" s="1"/>
      <c r="Y753" s="1"/>
      <c r="Z753" s="1"/>
    </row>
    <row r="754" spans="3:26" x14ac:dyDescent="0.25">
      <c r="C754" s="28"/>
      <c r="I754" s="1"/>
      <c r="O754" s="1"/>
      <c r="U754" s="1"/>
      <c r="X754" s="1"/>
      <c r="Y754" s="1"/>
      <c r="Z754" s="1"/>
    </row>
    <row r="755" spans="3:26" x14ac:dyDescent="0.25">
      <c r="C755" s="28"/>
      <c r="I755" s="1"/>
      <c r="O755" s="1"/>
      <c r="U755" s="1"/>
      <c r="X755" s="1"/>
      <c r="Y755" s="1"/>
      <c r="Z755" s="1"/>
    </row>
    <row r="756" spans="3:26" x14ac:dyDescent="0.25">
      <c r="C756" s="28"/>
      <c r="I756" s="1"/>
      <c r="O756" s="1"/>
      <c r="U756" s="1"/>
      <c r="X756" s="1"/>
      <c r="Y756" s="1"/>
      <c r="Z756" s="1"/>
    </row>
    <row r="757" spans="3:26" x14ac:dyDescent="0.25">
      <c r="C757" s="28"/>
      <c r="I757" s="1"/>
      <c r="O757" s="1"/>
      <c r="U757" s="1"/>
      <c r="X757" s="1"/>
      <c r="Y757" s="1"/>
      <c r="Z757" s="1"/>
    </row>
    <row r="758" spans="3:26" x14ac:dyDescent="0.25">
      <c r="C758" s="28"/>
      <c r="I758" s="1"/>
      <c r="O758" s="1"/>
      <c r="U758" s="1"/>
      <c r="X758" s="1"/>
      <c r="Y758" s="1"/>
      <c r="Z758" s="1"/>
    </row>
    <row r="759" spans="3:26" x14ac:dyDescent="0.25">
      <c r="C759" s="28"/>
      <c r="I759" s="1"/>
      <c r="O759" s="1"/>
      <c r="U759" s="1"/>
      <c r="X759" s="1"/>
      <c r="Y759" s="1"/>
      <c r="Z759" s="1"/>
    </row>
    <row r="760" spans="3:26" x14ac:dyDescent="0.25">
      <c r="C760" s="28"/>
      <c r="I760" s="1"/>
      <c r="O760" s="1"/>
      <c r="U760" s="1"/>
      <c r="X760" s="1"/>
      <c r="Y760" s="1"/>
      <c r="Z760" s="1"/>
    </row>
    <row r="761" spans="3:26" x14ac:dyDescent="0.25">
      <c r="C761" s="28"/>
      <c r="I761" s="1"/>
      <c r="O761" s="1"/>
      <c r="U761" s="1"/>
      <c r="X761" s="1"/>
      <c r="Y761" s="1"/>
      <c r="Z761" s="1"/>
    </row>
    <row r="762" spans="3:26" x14ac:dyDescent="0.25">
      <c r="C762" s="28"/>
      <c r="I762" s="1"/>
      <c r="O762" s="1"/>
      <c r="U762" s="1"/>
      <c r="X762" s="1"/>
      <c r="Y762" s="1"/>
      <c r="Z762" s="1"/>
    </row>
    <row r="763" spans="3:26" x14ac:dyDescent="0.25">
      <c r="C763" s="28"/>
      <c r="I763" s="1"/>
      <c r="O763" s="1"/>
      <c r="U763" s="1"/>
      <c r="X763" s="1"/>
      <c r="Y763" s="1"/>
      <c r="Z763" s="1"/>
    </row>
    <row r="764" spans="3:26" x14ac:dyDescent="0.25">
      <c r="C764" s="28"/>
      <c r="I764" s="1"/>
      <c r="O764" s="1"/>
      <c r="U764" s="1"/>
      <c r="X764" s="1"/>
      <c r="Y764" s="1"/>
      <c r="Z764" s="1"/>
    </row>
    <row r="765" spans="3:26" x14ac:dyDescent="0.25">
      <c r="C765" s="28"/>
      <c r="I765" s="1"/>
      <c r="O765" s="1"/>
      <c r="U765" s="1"/>
      <c r="X765" s="1"/>
      <c r="Y765" s="1"/>
      <c r="Z765" s="1"/>
    </row>
    <row r="766" spans="3:26" x14ac:dyDescent="0.25">
      <c r="C766" s="28"/>
      <c r="I766" s="1"/>
      <c r="O766" s="1"/>
      <c r="U766" s="1"/>
      <c r="X766" s="1"/>
      <c r="Y766" s="1"/>
      <c r="Z766" s="1"/>
    </row>
    <row r="767" spans="3:26" x14ac:dyDescent="0.25">
      <c r="C767" s="28"/>
      <c r="I767" s="1"/>
      <c r="O767" s="1"/>
      <c r="U767" s="1"/>
      <c r="X767" s="1"/>
      <c r="Y767" s="1"/>
      <c r="Z767" s="1"/>
    </row>
    <row r="768" spans="3:26" x14ac:dyDescent="0.25">
      <c r="C768" s="28"/>
      <c r="I768" s="1"/>
      <c r="O768" s="1"/>
      <c r="U768" s="1"/>
      <c r="X768" s="1"/>
      <c r="Y768" s="1"/>
      <c r="Z768" s="1"/>
    </row>
    <row r="769" spans="3:26" x14ac:dyDescent="0.25">
      <c r="C769" s="28"/>
      <c r="I769" s="1"/>
      <c r="O769" s="1"/>
      <c r="U769" s="1"/>
      <c r="X769" s="1"/>
      <c r="Y769" s="1"/>
      <c r="Z769" s="1"/>
    </row>
    <row r="770" spans="3:26" x14ac:dyDescent="0.25">
      <c r="C770" s="28"/>
      <c r="I770" s="1"/>
      <c r="O770" s="1"/>
      <c r="U770" s="1"/>
      <c r="X770" s="1"/>
      <c r="Y770" s="1"/>
      <c r="Z770" s="1"/>
    </row>
    <row r="771" spans="3:26" x14ac:dyDescent="0.25">
      <c r="C771" s="28"/>
      <c r="I771" s="1"/>
      <c r="O771" s="1"/>
      <c r="U771" s="1"/>
      <c r="X771" s="1"/>
      <c r="Y771" s="1"/>
      <c r="Z771" s="1"/>
    </row>
    <row r="772" spans="3:26" x14ac:dyDescent="0.25">
      <c r="C772" s="28"/>
      <c r="I772" s="1"/>
      <c r="O772" s="1"/>
      <c r="U772" s="1"/>
      <c r="X772" s="1"/>
      <c r="Y772" s="1"/>
      <c r="Z772" s="1"/>
    </row>
    <row r="773" spans="3:26" x14ac:dyDescent="0.25">
      <c r="C773" s="28"/>
      <c r="I773" s="1"/>
      <c r="O773" s="1"/>
      <c r="U773" s="1"/>
      <c r="X773" s="1"/>
      <c r="Y773" s="1"/>
      <c r="Z773" s="1"/>
    </row>
    <row r="774" spans="3:26" x14ac:dyDescent="0.25">
      <c r="C774" s="28"/>
      <c r="I774" s="1"/>
      <c r="O774" s="1"/>
      <c r="U774" s="1"/>
      <c r="X774" s="1"/>
      <c r="Y774" s="1"/>
      <c r="Z774" s="1"/>
    </row>
    <row r="775" spans="3:26" x14ac:dyDescent="0.25">
      <c r="C775" s="28"/>
      <c r="I775" s="1"/>
      <c r="O775" s="1"/>
      <c r="U775" s="1"/>
      <c r="X775" s="1"/>
      <c r="Y775" s="1"/>
      <c r="Z775" s="1"/>
    </row>
    <row r="776" spans="3:26" x14ac:dyDescent="0.25">
      <c r="C776" s="28"/>
      <c r="I776" s="1"/>
      <c r="O776" s="1"/>
      <c r="U776" s="1"/>
      <c r="X776" s="1"/>
      <c r="Y776" s="1"/>
      <c r="Z776" s="1"/>
    </row>
    <row r="777" spans="3:26" x14ac:dyDescent="0.25">
      <c r="C777" s="28"/>
      <c r="I777" s="1"/>
      <c r="O777" s="1"/>
      <c r="U777" s="1"/>
      <c r="X777" s="1"/>
      <c r="Y777" s="1"/>
      <c r="Z777" s="1"/>
    </row>
    <row r="778" spans="3:26" x14ac:dyDescent="0.25">
      <c r="C778" s="28"/>
      <c r="I778" s="1"/>
      <c r="O778" s="1"/>
      <c r="U778" s="1"/>
      <c r="X778" s="1"/>
      <c r="Y778" s="1"/>
      <c r="Z778" s="1"/>
    </row>
    <row r="779" spans="3:26" x14ac:dyDescent="0.25">
      <c r="C779" s="28"/>
      <c r="I779" s="1"/>
      <c r="O779" s="1"/>
      <c r="U779" s="1"/>
      <c r="X779" s="1"/>
      <c r="Y779" s="1"/>
      <c r="Z779" s="1"/>
    </row>
    <row r="780" spans="3:26" x14ac:dyDescent="0.25">
      <c r="C780" s="28"/>
      <c r="I780" s="1"/>
      <c r="O780" s="1"/>
      <c r="U780" s="1"/>
      <c r="X780" s="1"/>
      <c r="Y780" s="1"/>
      <c r="Z780" s="1"/>
    </row>
    <row r="781" spans="3:26" x14ac:dyDescent="0.25">
      <c r="C781" s="28"/>
      <c r="I781" s="1"/>
      <c r="O781" s="1"/>
      <c r="U781" s="1"/>
      <c r="X781" s="1"/>
      <c r="Y781" s="1"/>
      <c r="Z781" s="1"/>
    </row>
    <row r="782" spans="3:26" x14ac:dyDescent="0.25">
      <c r="C782" s="28"/>
      <c r="I782" s="1"/>
      <c r="O782" s="1"/>
      <c r="U782" s="1"/>
      <c r="X782" s="1"/>
      <c r="Y782" s="1"/>
      <c r="Z782" s="1"/>
    </row>
    <row r="783" spans="3:26" x14ac:dyDescent="0.25">
      <c r="C783" s="28"/>
      <c r="I783" s="1"/>
      <c r="O783" s="1"/>
      <c r="U783" s="1"/>
      <c r="X783" s="1"/>
      <c r="Y783" s="1"/>
      <c r="Z783" s="1"/>
    </row>
    <row r="784" spans="3:26" x14ac:dyDescent="0.25">
      <c r="C784" s="28"/>
      <c r="I784" s="1"/>
      <c r="O784" s="1"/>
      <c r="U784" s="1"/>
      <c r="X784" s="1"/>
      <c r="Y784" s="1"/>
      <c r="Z784" s="1"/>
    </row>
    <row r="785" spans="3:26" x14ac:dyDescent="0.25">
      <c r="C785" s="28"/>
      <c r="I785" s="1"/>
      <c r="O785" s="1"/>
      <c r="U785" s="1"/>
      <c r="X785" s="1"/>
      <c r="Y785" s="1"/>
      <c r="Z785" s="1"/>
    </row>
    <row r="786" spans="3:26" x14ac:dyDescent="0.25">
      <c r="C786" s="28"/>
      <c r="I786" s="1"/>
      <c r="O786" s="1"/>
      <c r="U786" s="1"/>
      <c r="X786" s="1"/>
      <c r="Y786" s="1"/>
      <c r="Z786" s="1"/>
    </row>
    <row r="787" spans="3:26" x14ac:dyDescent="0.25">
      <c r="C787" s="28"/>
      <c r="I787" s="1"/>
      <c r="O787" s="1"/>
      <c r="U787" s="1"/>
      <c r="X787" s="1"/>
      <c r="Y787" s="1"/>
      <c r="Z787" s="1"/>
    </row>
    <row r="788" spans="3:26" x14ac:dyDescent="0.25">
      <c r="C788" s="28"/>
      <c r="I788" s="1"/>
      <c r="O788" s="1"/>
      <c r="U788" s="1"/>
      <c r="X788" s="1"/>
      <c r="Y788" s="1"/>
      <c r="Z788" s="1"/>
    </row>
    <row r="789" spans="3:26" x14ac:dyDescent="0.25">
      <c r="C789" s="28"/>
      <c r="I789" s="1"/>
      <c r="O789" s="1"/>
      <c r="U789" s="1"/>
      <c r="X789" s="1"/>
      <c r="Y789" s="1"/>
      <c r="Z789" s="1"/>
    </row>
    <row r="790" spans="3:26" x14ac:dyDescent="0.25">
      <c r="C790" s="28"/>
      <c r="I790" s="1"/>
      <c r="O790" s="1"/>
      <c r="U790" s="1"/>
      <c r="X790" s="1"/>
      <c r="Y790" s="1"/>
      <c r="Z790" s="1"/>
    </row>
    <row r="791" spans="3:26" x14ac:dyDescent="0.25">
      <c r="C791" s="28"/>
      <c r="I791" s="1"/>
      <c r="O791" s="1"/>
      <c r="U791" s="1"/>
      <c r="X791" s="1"/>
      <c r="Y791" s="1"/>
      <c r="Z791" s="1"/>
    </row>
    <row r="792" spans="3:26" x14ac:dyDescent="0.25">
      <c r="C792" s="28"/>
      <c r="I792" s="1"/>
      <c r="O792" s="1"/>
      <c r="U792" s="1"/>
      <c r="X792" s="1"/>
      <c r="Y792" s="1"/>
      <c r="Z792" s="1"/>
    </row>
    <row r="793" spans="3:26" x14ac:dyDescent="0.25">
      <c r="C793" s="28"/>
      <c r="I793" s="1"/>
      <c r="O793" s="1"/>
      <c r="U793" s="1"/>
      <c r="X793" s="1"/>
      <c r="Y793" s="1"/>
      <c r="Z793" s="1"/>
    </row>
    <row r="794" spans="3:26" x14ac:dyDescent="0.25">
      <c r="C794" s="28"/>
      <c r="I794" s="1"/>
      <c r="O794" s="1"/>
      <c r="U794" s="1"/>
      <c r="X794" s="1"/>
      <c r="Y794" s="1"/>
      <c r="Z794" s="1"/>
    </row>
    <row r="795" spans="3:26" x14ac:dyDescent="0.25">
      <c r="C795" s="28"/>
      <c r="I795" s="1"/>
      <c r="O795" s="1"/>
      <c r="U795" s="1"/>
      <c r="X795" s="1"/>
      <c r="Y795" s="1"/>
      <c r="Z795" s="1"/>
    </row>
    <row r="796" spans="3:26" x14ac:dyDescent="0.25">
      <c r="C796" s="28"/>
      <c r="I796" s="1"/>
      <c r="O796" s="1"/>
      <c r="U796" s="1"/>
      <c r="X796" s="1"/>
      <c r="Y796" s="1"/>
      <c r="Z796" s="1"/>
    </row>
    <row r="797" spans="3:26" x14ac:dyDescent="0.25">
      <c r="C797" s="28"/>
      <c r="I797" s="1"/>
      <c r="O797" s="1"/>
      <c r="U797" s="1"/>
      <c r="X797" s="1"/>
      <c r="Y797" s="1"/>
      <c r="Z797" s="1"/>
    </row>
    <row r="798" spans="3:26" x14ac:dyDescent="0.25">
      <c r="C798" s="28"/>
      <c r="I798" s="1"/>
      <c r="O798" s="1"/>
      <c r="U798" s="1"/>
      <c r="X798" s="1"/>
      <c r="Y798" s="1"/>
      <c r="Z798" s="1"/>
    </row>
    <row r="799" spans="3:26" x14ac:dyDescent="0.25">
      <c r="C799" s="28"/>
      <c r="I799" s="1"/>
      <c r="O799" s="1"/>
      <c r="U799" s="1"/>
      <c r="X799" s="1"/>
      <c r="Y799" s="1"/>
      <c r="Z799" s="1"/>
    </row>
    <row r="800" spans="3:26" x14ac:dyDescent="0.25">
      <c r="C800" s="28"/>
      <c r="I800" s="1"/>
      <c r="O800" s="1"/>
      <c r="U800" s="1"/>
      <c r="X800" s="1"/>
      <c r="Y800" s="1"/>
      <c r="Z800" s="1"/>
    </row>
    <row r="801" spans="3:26" x14ac:dyDescent="0.25">
      <c r="C801" s="28"/>
      <c r="I801" s="1"/>
      <c r="O801" s="1"/>
      <c r="U801" s="1"/>
      <c r="X801" s="1"/>
      <c r="Y801" s="1"/>
      <c r="Z801" s="1"/>
    </row>
    <row r="802" spans="3:26" x14ac:dyDescent="0.25">
      <c r="C802" s="28"/>
      <c r="I802" s="1"/>
      <c r="O802" s="1"/>
      <c r="U802" s="1"/>
      <c r="X802" s="1"/>
      <c r="Y802" s="1"/>
      <c r="Z802" s="1"/>
    </row>
    <row r="803" spans="3:26" x14ac:dyDescent="0.25">
      <c r="C803" s="28"/>
      <c r="I803" s="1"/>
      <c r="O803" s="1"/>
      <c r="U803" s="1"/>
      <c r="X803" s="1"/>
      <c r="Y803" s="1"/>
      <c r="Z803" s="1"/>
    </row>
    <row r="804" spans="3:26" x14ac:dyDescent="0.25">
      <c r="C804" s="28"/>
      <c r="I804" s="1"/>
      <c r="O804" s="1"/>
      <c r="U804" s="1"/>
      <c r="X804" s="1"/>
      <c r="Y804" s="1"/>
      <c r="Z804" s="1"/>
    </row>
    <row r="805" spans="3:26" x14ac:dyDescent="0.25">
      <c r="C805" s="28"/>
      <c r="I805" s="1"/>
      <c r="O805" s="1"/>
      <c r="U805" s="1"/>
      <c r="X805" s="1"/>
      <c r="Y805" s="1"/>
      <c r="Z805" s="1"/>
    </row>
    <row r="806" spans="3:26" x14ac:dyDescent="0.25">
      <c r="C806" s="28"/>
      <c r="I806" s="1"/>
      <c r="O806" s="1"/>
      <c r="U806" s="1"/>
      <c r="X806" s="1"/>
      <c r="Y806" s="1"/>
      <c r="Z806" s="1"/>
    </row>
    <row r="807" spans="3:26" x14ac:dyDescent="0.25">
      <c r="C807" s="28"/>
      <c r="I807" s="1"/>
      <c r="O807" s="1"/>
      <c r="U807" s="1"/>
      <c r="X807" s="1"/>
      <c r="Y807" s="1"/>
      <c r="Z807" s="1"/>
    </row>
    <row r="808" spans="3:26" x14ac:dyDescent="0.25">
      <c r="C808" s="28"/>
      <c r="I808" s="1"/>
      <c r="O808" s="1"/>
      <c r="U808" s="1"/>
      <c r="X808" s="1"/>
      <c r="Y808" s="1"/>
      <c r="Z808" s="1"/>
    </row>
    <row r="809" spans="3:26" x14ac:dyDescent="0.25">
      <c r="C809" s="28"/>
      <c r="I809" s="1"/>
      <c r="O809" s="1"/>
      <c r="U809" s="1"/>
      <c r="X809" s="1"/>
      <c r="Y809" s="1"/>
      <c r="Z809" s="1"/>
    </row>
    <row r="810" spans="3:26" x14ac:dyDescent="0.25">
      <c r="C810" s="28"/>
      <c r="I810" s="1"/>
      <c r="O810" s="1"/>
      <c r="U810" s="1"/>
      <c r="X810" s="1"/>
      <c r="Y810" s="1"/>
      <c r="Z810" s="1"/>
    </row>
    <row r="811" spans="3:26" x14ac:dyDescent="0.25">
      <c r="C811" s="28"/>
      <c r="I811" s="1"/>
      <c r="O811" s="1"/>
      <c r="U811" s="1"/>
      <c r="X811" s="1"/>
      <c r="Y811" s="1"/>
      <c r="Z811" s="1"/>
    </row>
    <row r="812" spans="3:26" x14ac:dyDescent="0.25">
      <c r="C812" s="28"/>
      <c r="I812" s="1"/>
      <c r="O812" s="1"/>
      <c r="U812" s="1"/>
      <c r="X812" s="1"/>
      <c r="Y812" s="1"/>
      <c r="Z812" s="1"/>
    </row>
    <row r="813" spans="3:26" x14ac:dyDescent="0.25">
      <c r="C813" s="28"/>
      <c r="I813" s="1"/>
      <c r="O813" s="1"/>
      <c r="U813" s="1"/>
      <c r="X813" s="1"/>
      <c r="Y813" s="1"/>
      <c r="Z813" s="1"/>
    </row>
    <row r="814" spans="3:26" x14ac:dyDescent="0.25">
      <c r="C814" s="28"/>
      <c r="I814" s="1"/>
      <c r="O814" s="1"/>
      <c r="U814" s="1"/>
      <c r="X814" s="1"/>
      <c r="Y814" s="1"/>
      <c r="Z814" s="1"/>
    </row>
    <row r="815" spans="3:26" x14ac:dyDescent="0.25">
      <c r="C815" s="28"/>
      <c r="I815" s="1"/>
      <c r="O815" s="1"/>
      <c r="U815" s="1"/>
      <c r="X815" s="1"/>
      <c r="Y815" s="1"/>
      <c r="Z815" s="1"/>
    </row>
    <row r="816" spans="3:26" x14ac:dyDescent="0.25">
      <c r="C816" s="28"/>
      <c r="I816" s="1"/>
      <c r="O816" s="1"/>
      <c r="U816" s="1"/>
      <c r="X816" s="1"/>
      <c r="Y816" s="1"/>
      <c r="Z816" s="1"/>
    </row>
    <row r="817" spans="3:26" x14ac:dyDescent="0.25">
      <c r="C817" s="28"/>
      <c r="I817" s="1"/>
      <c r="O817" s="1"/>
      <c r="U817" s="1"/>
      <c r="X817" s="1"/>
      <c r="Y817" s="1"/>
      <c r="Z817" s="1"/>
    </row>
    <row r="818" spans="3:26" x14ac:dyDescent="0.25">
      <c r="C818" s="28"/>
      <c r="I818" s="1"/>
      <c r="O818" s="1"/>
      <c r="U818" s="1"/>
      <c r="X818" s="1"/>
      <c r="Y818" s="1"/>
      <c r="Z818" s="1"/>
    </row>
    <row r="819" spans="3:26" x14ac:dyDescent="0.25">
      <c r="C819" s="28"/>
      <c r="I819" s="1"/>
      <c r="O819" s="1"/>
      <c r="U819" s="1"/>
      <c r="X819" s="1"/>
      <c r="Y819" s="1"/>
      <c r="Z819" s="1"/>
    </row>
    <row r="820" spans="3:26" x14ac:dyDescent="0.25">
      <c r="C820" s="28"/>
      <c r="I820" s="1"/>
      <c r="O820" s="1"/>
      <c r="U820" s="1"/>
      <c r="X820" s="1"/>
      <c r="Y820" s="1"/>
      <c r="Z820" s="1"/>
    </row>
    <row r="821" spans="3:26" x14ac:dyDescent="0.25">
      <c r="C821" s="28"/>
      <c r="I821" s="1"/>
      <c r="O821" s="1"/>
      <c r="U821" s="1"/>
      <c r="X821" s="1"/>
      <c r="Y821" s="1"/>
      <c r="Z821" s="1"/>
    </row>
    <row r="822" spans="3:26" x14ac:dyDescent="0.25">
      <c r="C822" s="28"/>
      <c r="I822" s="1"/>
      <c r="O822" s="1"/>
      <c r="U822" s="1"/>
      <c r="X822" s="1"/>
      <c r="Y822" s="1"/>
      <c r="Z822" s="1"/>
    </row>
    <row r="823" spans="3:26" x14ac:dyDescent="0.25">
      <c r="C823" s="28"/>
      <c r="I823" s="1"/>
      <c r="O823" s="1"/>
      <c r="U823" s="1"/>
      <c r="X823" s="1"/>
      <c r="Y823" s="1"/>
      <c r="Z823" s="1"/>
    </row>
    <row r="824" spans="3:26" x14ac:dyDescent="0.25">
      <c r="C824" s="28"/>
      <c r="I824" s="1"/>
      <c r="O824" s="1"/>
      <c r="U824" s="1"/>
      <c r="X824" s="1"/>
      <c r="Y824" s="1"/>
      <c r="Z824" s="1"/>
    </row>
    <row r="825" spans="3:26" x14ac:dyDescent="0.25">
      <c r="C825" s="28"/>
      <c r="I825" s="1"/>
      <c r="O825" s="1"/>
      <c r="U825" s="1"/>
      <c r="X825" s="1"/>
      <c r="Y825" s="1"/>
      <c r="Z825" s="1"/>
    </row>
    <row r="826" spans="3:26" x14ac:dyDescent="0.25">
      <c r="C826" s="28"/>
      <c r="I826" s="1"/>
      <c r="O826" s="1"/>
      <c r="U826" s="1"/>
      <c r="X826" s="1"/>
      <c r="Y826" s="1"/>
      <c r="Z826" s="1"/>
    </row>
    <row r="827" spans="3:26" x14ac:dyDescent="0.25">
      <c r="C827" s="28"/>
      <c r="I827" s="1"/>
      <c r="O827" s="1"/>
      <c r="U827" s="1"/>
      <c r="X827" s="1"/>
      <c r="Y827" s="1"/>
      <c r="Z827" s="1"/>
    </row>
    <row r="828" spans="3:26" x14ac:dyDescent="0.25">
      <c r="C828" s="28"/>
      <c r="I828" s="1"/>
      <c r="O828" s="1"/>
      <c r="U828" s="1"/>
      <c r="X828" s="1"/>
      <c r="Y828" s="1"/>
      <c r="Z828" s="1"/>
    </row>
    <row r="829" spans="3:26" x14ac:dyDescent="0.25">
      <c r="C829" s="28"/>
      <c r="I829" s="1"/>
      <c r="O829" s="1"/>
      <c r="U829" s="1"/>
      <c r="X829" s="1"/>
      <c r="Y829" s="1"/>
      <c r="Z829" s="1"/>
    </row>
    <row r="830" spans="3:26" x14ac:dyDescent="0.25">
      <c r="C830" s="28"/>
      <c r="I830" s="1"/>
      <c r="O830" s="1"/>
      <c r="U830" s="1"/>
      <c r="X830" s="1"/>
      <c r="Y830" s="1"/>
      <c r="Z830" s="1"/>
    </row>
    <row r="831" spans="3:26" x14ac:dyDescent="0.25">
      <c r="C831" s="28"/>
      <c r="I831" s="1"/>
      <c r="O831" s="1"/>
      <c r="U831" s="1"/>
      <c r="X831" s="1"/>
      <c r="Y831" s="1"/>
      <c r="Z831" s="1"/>
    </row>
    <row r="832" spans="3:26" x14ac:dyDescent="0.25">
      <c r="C832" s="28"/>
      <c r="I832" s="1"/>
      <c r="O832" s="1"/>
      <c r="U832" s="1"/>
      <c r="X832" s="1"/>
      <c r="Y832" s="1"/>
      <c r="Z832" s="1"/>
    </row>
    <row r="833" spans="3:26" x14ac:dyDescent="0.25">
      <c r="C833" s="28"/>
      <c r="I833" s="1"/>
      <c r="O833" s="1"/>
      <c r="U833" s="1"/>
      <c r="X833" s="1"/>
      <c r="Y833" s="1"/>
      <c r="Z833" s="1"/>
    </row>
    <row r="834" spans="3:26" x14ac:dyDescent="0.25">
      <c r="C834" s="28"/>
      <c r="I834" s="1"/>
      <c r="O834" s="1"/>
      <c r="U834" s="1"/>
      <c r="X834" s="1"/>
      <c r="Y834" s="1"/>
      <c r="Z834" s="1"/>
    </row>
    <row r="835" spans="3:26" x14ac:dyDescent="0.25">
      <c r="C835" s="28"/>
      <c r="I835" s="1"/>
      <c r="O835" s="1"/>
      <c r="U835" s="1"/>
      <c r="X835" s="1"/>
      <c r="Y835" s="1"/>
      <c r="Z835" s="1"/>
    </row>
    <row r="836" spans="3:26" x14ac:dyDescent="0.25">
      <c r="C836" s="28"/>
      <c r="I836" s="1"/>
      <c r="O836" s="1"/>
      <c r="U836" s="1"/>
      <c r="X836" s="1"/>
      <c r="Y836" s="1"/>
      <c r="Z836" s="1"/>
    </row>
    <row r="837" spans="3:26" x14ac:dyDescent="0.25">
      <c r="C837" s="28"/>
      <c r="I837" s="1"/>
      <c r="O837" s="1"/>
      <c r="U837" s="1"/>
      <c r="X837" s="1"/>
      <c r="Y837" s="1"/>
      <c r="Z837" s="1"/>
    </row>
    <row r="838" spans="3:26" x14ac:dyDescent="0.25">
      <c r="C838" s="28"/>
      <c r="I838" s="1"/>
      <c r="O838" s="1"/>
      <c r="U838" s="1"/>
      <c r="X838" s="1"/>
      <c r="Y838" s="1"/>
      <c r="Z838" s="1"/>
    </row>
    <row r="839" spans="3:26" x14ac:dyDescent="0.25">
      <c r="C839" s="28"/>
      <c r="I839" s="1"/>
      <c r="O839" s="1"/>
      <c r="U839" s="1"/>
      <c r="X839" s="1"/>
      <c r="Y839" s="1"/>
      <c r="Z839" s="1"/>
    </row>
    <row r="840" spans="3:26" x14ac:dyDescent="0.25">
      <c r="C840" s="28"/>
      <c r="I840" s="1"/>
      <c r="O840" s="1"/>
      <c r="U840" s="1"/>
      <c r="X840" s="1"/>
      <c r="Y840" s="1"/>
      <c r="Z840" s="1"/>
    </row>
    <row r="841" spans="3:26" x14ac:dyDescent="0.25">
      <c r="C841" s="28"/>
      <c r="I841" s="1"/>
      <c r="O841" s="1"/>
      <c r="U841" s="1"/>
      <c r="X841" s="1"/>
      <c r="Y841" s="1"/>
      <c r="Z841" s="1"/>
    </row>
    <row r="842" spans="3:26" x14ac:dyDescent="0.25">
      <c r="C842" s="28"/>
      <c r="I842" s="1"/>
      <c r="O842" s="1"/>
      <c r="U842" s="1"/>
      <c r="X842" s="1"/>
      <c r="Y842" s="1"/>
      <c r="Z842" s="1"/>
    </row>
    <row r="843" spans="3:26" x14ac:dyDescent="0.25">
      <c r="C843" s="28"/>
      <c r="I843" s="1"/>
      <c r="O843" s="1"/>
      <c r="U843" s="1"/>
      <c r="X843" s="1"/>
      <c r="Y843" s="1"/>
      <c r="Z843" s="1"/>
    </row>
    <row r="844" spans="3:26" x14ac:dyDescent="0.25">
      <c r="C844" s="28"/>
      <c r="I844" s="1"/>
      <c r="O844" s="1"/>
      <c r="U844" s="1"/>
      <c r="X844" s="1"/>
      <c r="Y844" s="1"/>
      <c r="Z844" s="1"/>
    </row>
    <row r="845" spans="3:26" x14ac:dyDescent="0.25">
      <c r="C845" s="28"/>
      <c r="I845" s="1"/>
      <c r="O845" s="1"/>
      <c r="U845" s="1"/>
      <c r="X845" s="1"/>
      <c r="Y845" s="1"/>
      <c r="Z845" s="1"/>
    </row>
    <row r="846" spans="3:26" x14ac:dyDescent="0.25">
      <c r="C846" s="28"/>
      <c r="I846" s="1"/>
      <c r="O846" s="1"/>
      <c r="U846" s="1"/>
      <c r="X846" s="1"/>
      <c r="Y846" s="1"/>
      <c r="Z846" s="1"/>
    </row>
    <row r="847" spans="3:26" x14ac:dyDescent="0.25">
      <c r="C847" s="28"/>
      <c r="I847" s="1"/>
      <c r="O847" s="1"/>
      <c r="U847" s="1"/>
      <c r="X847" s="1"/>
      <c r="Y847" s="1"/>
      <c r="Z847" s="1"/>
    </row>
    <row r="848" spans="3:26" x14ac:dyDescent="0.25">
      <c r="C848" s="28"/>
      <c r="I848" s="1"/>
      <c r="O848" s="1"/>
      <c r="U848" s="1"/>
      <c r="X848" s="1"/>
      <c r="Y848" s="1"/>
      <c r="Z848" s="1"/>
    </row>
    <row r="849" spans="3:26" x14ac:dyDescent="0.25">
      <c r="C849" s="28"/>
      <c r="I849" s="1"/>
      <c r="O849" s="1"/>
      <c r="U849" s="1"/>
      <c r="X849" s="1"/>
      <c r="Y849" s="1"/>
      <c r="Z849" s="1"/>
    </row>
    <row r="850" spans="3:26" x14ac:dyDescent="0.25">
      <c r="C850" s="28"/>
      <c r="I850" s="1"/>
      <c r="O850" s="1"/>
      <c r="U850" s="1"/>
      <c r="X850" s="1"/>
      <c r="Y850" s="1"/>
      <c r="Z850" s="1"/>
    </row>
    <row r="851" spans="3:26" x14ac:dyDescent="0.25">
      <c r="C851" s="28"/>
      <c r="I851" s="1"/>
      <c r="O851" s="1"/>
      <c r="U851" s="1"/>
      <c r="X851" s="1"/>
      <c r="Y851" s="1"/>
      <c r="Z851" s="1"/>
    </row>
    <row r="852" spans="3:26" x14ac:dyDescent="0.25">
      <c r="C852" s="28"/>
      <c r="I852" s="1"/>
      <c r="O852" s="1"/>
      <c r="U852" s="1"/>
      <c r="X852" s="1"/>
      <c r="Y852" s="1"/>
      <c r="Z852" s="1"/>
    </row>
    <row r="853" spans="3:26" x14ac:dyDescent="0.25">
      <c r="C853" s="28"/>
      <c r="I853" s="1"/>
      <c r="O853" s="1"/>
      <c r="U853" s="1"/>
      <c r="X853" s="1"/>
      <c r="Y853" s="1"/>
      <c r="Z853" s="1"/>
    </row>
    <row r="854" spans="3:26" x14ac:dyDescent="0.25">
      <c r="C854" s="28"/>
      <c r="I854" s="1"/>
      <c r="O854" s="1"/>
      <c r="U854" s="1"/>
      <c r="X854" s="1"/>
      <c r="Y854" s="1"/>
      <c r="Z854" s="1"/>
    </row>
    <row r="855" spans="3:26" x14ac:dyDescent="0.25">
      <c r="C855" s="28"/>
      <c r="I855" s="1"/>
      <c r="O855" s="1"/>
      <c r="U855" s="1"/>
      <c r="X855" s="1"/>
      <c r="Y855" s="1"/>
      <c r="Z855" s="1"/>
    </row>
    <row r="856" spans="3:26" x14ac:dyDescent="0.25">
      <c r="C856" s="28"/>
      <c r="I856" s="1"/>
      <c r="O856" s="1"/>
      <c r="U856" s="1"/>
      <c r="X856" s="1"/>
      <c r="Y856" s="1"/>
      <c r="Z856" s="1"/>
    </row>
    <row r="857" spans="3:26" x14ac:dyDescent="0.25">
      <c r="C857" s="28"/>
      <c r="I857" s="1"/>
      <c r="O857" s="1"/>
      <c r="U857" s="1"/>
      <c r="X857" s="1"/>
      <c r="Y857" s="1"/>
      <c r="Z857" s="1"/>
    </row>
    <row r="858" spans="3:26" x14ac:dyDescent="0.25">
      <c r="C858" s="28"/>
      <c r="I858" s="1"/>
      <c r="O858" s="1"/>
      <c r="U858" s="1"/>
      <c r="X858" s="1"/>
      <c r="Y858" s="1"/>
      <c r="Z858" s="1"/>
    </row>
    <row r="859" spans="3:26" x14ac:dyDescent="0.25">
      <c r="C859" s="28"/>
      <c r="I859" s="1"/>
      <c r="O859" s="1"/>
      <c r="U859" s="1"/>
      <c r="X859" s="1"/>
      <c r="Y859" s="1"/>
      <c r="Z859" s="1"/>
    </row>
    <row r="860" spans="3:26" x14ac:dyDescent="0.25">
      <c r="C860" s="28"/>
      <c r="I860" s="1"/>
      <c r="O860" s="1"/>
      <c r="U860" s="1"/>
      <c r="X860" s="1"/>
      <c r="Y860" s="1"/>
      <c r="Z860" s="1"/>
    </row>
    <row r="861" spans="3:26" x14ac:dyDescent="0.25">
      <c r="C861" s="28"/>
      <c r="I861" s="1"/>
      <c r="O861" s="1"/>
      <c r="U861" s="1"/>
      <c r="X861" s="1"/>
      <c r="Y861" s="1"/>
      <c r="Z861" s="1"/>
    </row>
    <row r="862" spans="3:26" x14ac:dyDescent="0.25">
      <c r="C862" s="28"/>
      <c r="I862" s="1"/>
      <c r="O862" s="1"/>
      <c r="U862" s="1"/>
      <c r="X862" s="1"/>
      <c r="Y862" s="1"/>
      <c r="Z862" s="1"/>
    </row>
    <row r="863" spans="3:26" x14ac:dyDescent="0.25">
      <c r="C863" s="28"/>
      <c r="I863" s="1"/>
      <c r="O863" s="1"/>
      <c r="U863" s="1"/>
      <c r="X863" s="1"/>
      <c r="Y863" s="1"/>
      <c r="Z863" s="1"/>
    </row>
    <row r="864" spans="3:26" x14ac:dyDescent="0.25">
      <c r="C864" s="28"/>
      <c r="I864" s="1"/>
      <c r="O864" s="1"/>
      <c r="U864" s="1"/>
      <c r="X864" s="1"/>
      <c r="Y864" s="1"/>
      <c r="Z864" s="1"/>
    </row>
    <row r="865" spans="3:26" x14ac:dyDescent="0.25">
      <c r="C865" s="28"/>
      <c r="I865" s="1"/>
      <c r="O865" s="1"/>
      <c r="U865" s="1"/>
      <c r="X865" s="1"/>
      <c r="Y865" s="1"/>
      <c r="Z865" s="1"/>
    </row>
    <row r="866" spans="3:26" x14ac:dyDescent="0.25">
      <c r="C866" s="28"/>
      <c r="I866" s="1"/>
      <c r="O866" s="1"/>
      <c r="U866" s="1"/>
      <c r="X866" s="1"/>
      <c r="Y866" s="1"/>
      <c r="Z866" s="1"/>
    </row>
    <row r="867" spans="3:26" x14ac:dyDescent="0.25">
      <c r="C867" s="28"/>
      <c r="I867" s="1"/>
      <c r="O867" s="1"/>
      <c r="U867" s="1"/>
      <c r="X867" s="1"/>
      <c r="Y867" s="1"/>
      <c r="Z867" s="1"/>
    </row>
    <row r="868" spans="3:26" x14ac:dyDescent="0.25">
      <c r="C868" s="28"/>
      <c r="I868" s="1"/>
      <c r="O868" s="1"/>
      <c r="U868" s="1"/>
      <c r="X868" s="1"/>
      <c r="Y868" s="1"/>
      <c r="Z868" s="1"/>
    </row>
    <row r="869" spans="3:26" x14ac:dyDescent="0.25">
      <c r="C869" s="28"/>
      <c r="I869" s="1"/>
      <c r="O869" s="1"/>
      <c r="U869" s="1"/>
      <c r="X869" s="1"/>
      <c r="Y869" s="1"/>
      <c r="Z869" s="1"/>
    </row>
    <row r="870" spans="3:26" x14ac:dyDescent="0.25">
      <c r="C870" s="28"/>
      <c r="I870" s="1"/>
      <c r="O870" s="1"/>
      <c r="U870" s="1"/>
      <c r="X870" s="1"/>
      <c r="Y870" s="1"/>
      <c r="Z870" s="1"/>
    </row>
    <row r="871" spans="3:26" x14ac:dyDescent="0.25">
      <c r="C871" s="28"/>
      <c r="I871" s="1"/>
      <c r="O871" s="1"/>
      <c r="U871" s="1"/>
      <c r="X871" s="1"/>
      <c r="Y871" s="1"/>
      <c r="Z871" s="1"/>
    </row>
    <row r="872" spans="3:26" x14ac:dyDescent="0.25">
      <c r="C872" s="28"/>
      <c r="I872" s="1"/>
      <c r="O872" s="1"/>
      <c r="U872" s="1"/>
      <c r="X872" s="1"/>
      <c r="Y872" s="1"/>
      <c r="Z872" s="1"/>
    </row>
    <row r="873" spans="3:26" x14ac:dyDescent="0.25">
      <c r="C873" s="28"/>
      <c r="I873" s="1"/>
      <c r="O873" s="1"/>
      <c r="U873" s="1"/>
      <c r="X873" s="1"/>
      <c r="Y873" s="1"/>
      <c r="Z873" s="1"/>
    </row>
    <row r="874" spans="3:26" x14ac:dyDescent="0.25">
      <c r="C874" s="28"/>
      <c r="I874" s="1"/>
      <c r="O874" s="1"/>
      <c r="U874" s="1"/>
      <c r="X874" s="1"/>
      <c r="Y874" s="1"/>
      <c r="Z874" s="1"/>
    </row>
    <row r="875" spans="3:26" x14ac:dyDescent="0.25">
      <c r="C875" s="28"/>
      <c r="I875" s="1"/>
      <c r="O875" s="1"/>
      <c r="U875" s="1"/>
      <c r="X875" s="1"/>
      <c r="Y875" s="1"/>
      <c r="Z875" s="1"/>
    </row>
    <row r="876" spans="3:26" x14ac:dyDescent="0.25">
      <c r="C876" s="28"/>
      <c r="I876" s="1"/>
      <c r="O876" s="1"/>
      <c r="U876" s="1"/>
      <c r="X876" s="1"/>
      <c r="Y876" s="1"/>
      <c r="Z876" s="1"/>
    </row>
    <row r="877" spans="3:26" x14ac:dyDescent="0.25">
      <c r="C877" s="28"/>
      <c r="I877" s="1"/>
      <c r="O877" s="1"/>
      <c r="U877" s="1"/>
      <c r="X877" s="1"/>
      <c r="Y877" s="1"/>
      <c r="Z877" s="1"/>
    </row>
    <row r="878" spans="3:26" x14ac:dyDescent="0.25">
      <c r="C878" s="28"/>
      <c r="I878" s="1"/>
      <c r="O878" s="1"/>
      <c r="U878" s="1"/>
      <c r="X878" s="1"/>
      <c r="Y878" s="1"/>
      <c r="Z878" s="1"/>
    </row>
    <row r="879" spans="3:26" x14ac:dyDescent="0.25">
      <c r="C879" s="28"/>
      <c r="I879" s="1"/>
      <c r="O879" s="1"/>
      <c r="U879" s="1"/>
      <c r="X879" s="1"/>
      <c r="Y879" s="1"/>
      <c r="Z879" s="1"/>
    </row>
    <row r="880" spans="3:26" x14ac:dyDescent="0.25">
      <c r="C880" s="28"/>
      <c r="I880" s="1"/>
      <c r="O880" s="1"/>
      <c r="U880" s="1"/>
      <c r="X880" s="1"/>
      <c r="Y880" s="1"/>
      <c r="Z880" s="1"/>
    </row>
    <row r="881" spans="3:26" x14ac:dyDescent="0.25">
      <c r="C881" s="28"/>
      <c r="I881" s="1"/>
      <c r="O881" s="1"/>
      <c r="U881" s="1"/>
      <c r="X881" s="1"/>
      <c r="Y881" s="1"/>
      <c r="Z881" s="1"/>
    </row>
    <row r="882" spans="3:26" x14ac:dyDescent="0.25">
      <c r="C882" s="28"/>
      <c r="I882" s="1"/>
      <c r="O882" s="1"/>
      <c r="U882" s="1"/>
      <c r="X882" s="1"/>
      <c r="Y882" s="1"/>
      <c r="Z882" s="1"/>
    </row>
    <row r="883" spans="3:26" x14ac:dyDescent="0.25">
      <c r="C883" s="28"/>
      <c r="I883" s="1"/>
      <c r="O883" s="1"/>
      <c r="U883" s="1"/>
      <c r="X883" s="1"/>
      <c r="Y883" s="1"/>
      <c r="Z883" s="1"/>
    </row>
    <row r="884" spans="3:26" x14ac:dyDescent="0.25">
      <c r="C884" s="28"/>
      <c r="I884" s="1"/>
      <c r="O884" s="1"/>
      <c r="U884" s="1"/>
      <c r="X884" s="1"/>
      <c r="Y884" s="1"/>
      <c r="Z884" s="1"/>
    </row>
    <row r="885" spans="3:26" x14ac:dyDescent="0.25">
      <c r="C885" s="28"/>
      <c r="I885" s="1"/>
      <c r="O885" s="1"/>
      <c r="U885" s="1"/>
      <c r="X885" s="1"/>
      <c r="Y885" s="1"/>
      <c r="Z885" s="1"/>
    </row>
    <row r="886" spans="3:26" x14ac:dyDescent="0.25">
      <c r="C886" s="28"/>
      <c r="I886" s="1"/>
      <c r="O886" s="1"/>
      <c r="U886" s="1"/>
      <c r="X886" s="1"/>
      <c r="Y886" s="1"/>
      <c r="Z886" s="1"/>
    </row>
    <row r="887" spans="3:26" x14ac:dyDescent="0.25">
      <c r="C887" s="28"/>
      <c r="I887" s="1"/>
      <c r="O887" s="1"/>
      <c r="U887" s="1"/>
      <c r="X887" s="1"/>
      <c r="Y887" s="1"/>
      <c r="Z887" s="1"/>
    </row>
    <row r="888" spans="3:26" x14ac:dyDescent="0.25">
      <c r="C888" s="28"/>
      <c r="I888" s="1"/>
      <c r="O888" s="1"/>
      <c r="U888" s="1"/>
      <c r="X888" s="1"/>
      <c r="Y888" s="1"/>
      <c r="Z888" s="1"/>
    </row>
    <row r="889" spans="3:26" x14ac:dyDescent="0.25">
      <c r="C889" s="28"/>
      <c r="I889" s="1"/>
      <c r="O889" s="1"/>
      <c r="U889" s="1"/>
      <c r="X889" s="1"/>
      <c r="Y889" s="1"/>
      <c r="Z889" s="1"/>
    </row>
    <row r="890" spans="3:26" x14ac:dyDescent="0.25">
      <c r="C890" s="28"/>
      <c r="I890" s="1"/>
      <c r="O890" s="1"/>
      <c r="U890" s="1"/>
      <c r="X890" s="1"/>
      <c r="Y890" s="1"/>
      <c r="Z890" s="1"/>
    </row>
    <row r="891" spans="3:26" x14ac:dyDescent="0.25">
      <c r="C891" s="28"/>
      <c r="I891" s="1"/>
      <c r="O891" s="1"/>
      <c r="U891" s="1"/>
      <c r="X891" s="1"/>
      <c r="Y891" s="1"/>
      <c r="Z891" s="1"/>
    </row>
    <row r="892" spans="3:26" x14ac:dyDescent="0.25">
      <c r="C892" s="28"/>
      <c r="I892" s="1"/>
      <c r="O892" s="1"/>
      <c r="U892" s="1"/>
      <c r="X892" s="1"/>
      <c r="Y892" s="1"/>
      <c r="Z892" s="1"/>
    </row>
    <row r="893" spans="3:26" x14ac:dyDescent="0.25">
      <c r="C893" s="28"/>
      <c r="I893" s="1"/>
      <c r="O893" s="1"/>
      <c r="U893" s="1"/>
      <c r="X893" s="1"/>
      <c r="Y893" s="1"/>
      <c r="Z893" s="1"/>
    </row>
    <row r="894" spans="3:26" x14ac:dyDescent="0.25">
      <c r="C894" s="28"/>
      <c r="I894" s="1"/>
      <c r="O894" s="1"/>
      <c r="U894" s="1"/>
      <c r="X894" s="1"/>
      <c r="Y894" s="1"/>
      <c r="Z894" s="1"/>
    </row>
    <row r="895" spans="3:26" x14ac:dyDescent="0.25">
      <c r="C895" s="28"/>
      <c r="I895" s="1"/>
      <c r="O895" s="1"/>
      <c r="U895" s="1"/>
      <c r="X895" s="1"/>
      <c r="Y895" s="1"/>
      <c r="Z895" s="1"/>
    </row>
    <row r="896" spans="3:26" x14ac:dyDescent="0.25">
      <c r="C896" s="28"/>
      <c r="I896" s="1"/>
      <c r="O896" s="1"/>
      <c r="U896" s="1"/>
      <c r="X896" s="1"/>
      <c r="Y896" s="1"/>
      <c r="Z896" s="1"/>
    </row>
    <row r="897" spans="3:26" x14ac:dyDescent="0.25">
      <c r="C897" s="28"/>
      <c r="I897" s="1"/>
      <c r="O897" s="1"/>
      <c r="U897" s="1"/>
      <c r="X897" s="1"/>
      <c r="Y897" s="1"/>
      <c r="Z897" s="1"/>
    </row>
    <row r="898" spans="3:26" x14ac:dyDescent="0.25">
      <c r="C898" s="28"/>
      <c r="I898" s="1"/>
      <c r="O898" s="1"/>
      <c r="U898" s="1"/>
      <c r="X898" s="1"/>
      <c r="Y898" s="1"/>
      <c r="Z898" s="1"/>
    </row>
    <row r="899" spans="3:26" x14ac:dyDescent="0.25">
      <c r="C899" s="28"/>
      <c r="I899" s="1"/>
      <c r="O899" s="1"/>
      <c r="U899" s="1"/>
      <c r="X899" s="1"/>
      <c r="Y899" s="1"/>
      <c r="Z899" s="1"/>
    </row>
    <row r="900" spans="3:26" x14ac:dyDescent="0.25">
      <c r="C900" s="28"/>
      <c r="I900" s="1"/>
      <c r="O900" s="1"/>
      <c r="U900" s="1"/>
      <c r="X900" s="1"/>
      <c r="Y900" s="1"/>
      <c r="Z900" s="1"/>
    </row>
    <row r="901" spans="3:26" x14ac:dyDescent="0.25">
      <c r="C901" s="28"/>
      <c r="I901" s="1"/>
      <c r="O901" s="1"/>
      <c r="U901" s="1"/>
      <c r="X901" s="1"/>
      <c r="Y901" s="1"/>
      <c r="Z901" s="1"/>
    </row>
    <row r="902" spans="3:26" x14ac:dyDescent="0.25">
      <c r="C902" s="28"/>
      <c r="I902" s="1"/>
      <c r="O902" s="1"/>
      <c r="U902" s="1"/>
      <c r="X902" s="1"/>
      <c r="Y902" s="1"/>
      <c r="Z902" s="1"/>
    </row>
    <row r="903" spans="3:26" x14ac:dyDescent="0.25">
      <c r="C903" s="28"/>
      <c r="I903" s="1"/>
      <c r="O903" s="1"/>
      <c r="U903" s="1"/>
      <c r="X903" s="1"/>
      <c r="Y903" s="1"/>
      <c r="Z903" s="1"/>
    </row>
    <row r="904" spans="3:26" x14ac:dyDescent="0.25">
      <c r="C904" s="28"/>
      <c r="I904" s="1"/>
      <c r="O904" s="1"/>
      <c r="U904" s="1"/>
      <c r="X904" s="1"/>
      <c r="Y904" s="1"/>
      <c r="Z904" s="1"/>
    </row>
    <row r="905" spans="3:26" x14ac:dyDescent="0.25">
      <c r="C905" s="28"/>
      <c r="I905" s="1"/>
      <c r="O905" s="1"/>
      <c r="U905" s="1"/>
      <c r="X905" s="1"/>
      <c r="Y905" s="1"/>
      <c r="Z905" s="1"/>
    </row>
    <row r="906" spans="3:26" x14ac:dyDescent="0.25">
      <c r="C906" s="28"/>
      <c r="I906" s="1"/>
      <c r="O906" s="1"/>
      <c r="U906" s="1"/>
      <c r="X906" s="1"/>
      <c r="Y906" s="1"/>
      <c r="Z906" s="1"/>
    </row>
    <row r="907" spans="3:26" x14ac:dyDescent="0.25">
      <c r="C907" s="28"/>
      <c r="I907" s="1"/>
      <c r="O907" s="1"/>
      <c r="U907" s="1"/>
      <c r="X907" s="1"/>
      <c r="Y907" s="1"/>
      <c r="Z907" s="1"/>
    </row>
    <row r="908" spans="3:26" x14ac:dyDescent="0.25">
      <c r="C908" s="28"/>
      <c r="I908" s="1"/>
      <c r="O908" s="1"/>
      <c r="U908" s="1"/>
      <c r="X908" s="1"/>
      <c r="Y908" s="1"/>
      <c r="Z908" s="1"/>
    </row>
    <row r="909" spans="3:26" x14ac:dyDescent="0.25">
      <c r="C909" s="28"/>
      <c r="I909" s="1"/>
      <c r="O909" s="1"/>
      <c r="U909" s="1"/>
      <c r="X909" s="1"/>
      <c r="Y909" s="1"/>
      <c r="Z909" s="1"/>
    </row>
    <row r="910" spans="3:26" x14ac:dyDescent="0.25">
      <c r="C910" s="28"/>
      <c r="I910" s="1"/>
      <c r="O910" s="1"/>
      <c r="U910" s="1"/>
      <c r="X910" s="1"/>
      <c r="Y910" s="1"/>
      <c r="Z910" s="1"/>
    </row>
    <row r="911" spans="3:26" x14ac:dyDescent="0.25">
      <c r="C911" s="28"/>
      <c r="I911" s="1"/>
      <c r="O911" s="1"/>
      <c r="U911" s="1"/>
      <c r="X911" s="1"/>
      <c r="Y911" s="1"/>
      <c r="Z911" s="1"/>
    </row>
    <row r="912" spans="3:26" x14ac:dyDescent="0.25">
      <c r="C912" s="28"/>
      <c r="I912" s="1"/>
      <c r="O912" s="1"/>
      <c r="U912" s="1"/>
      <c r="X912" s="1"/>
      <c r="Y912" s="1"/>
      <c r="Z912" s="1"/>
    </row>
    <row r="913" spans="3:26" x14ac:dyDescent="0.25">
      <c r="C913" s="28"/>
      <c r="I913" s="1"/>
      <c r="O913" s="1"/>
      <c r="U913" s="1"/>
      <c r="X913" s="1"/>
      <c r="Y913" s="1"/>
      <c r="Z913" s="1"/>
    </row>
    <row r="914" spans="3:26" x14ac:dyDescent="0.25">
      <c r="C914" s="28"/>
      <c r="I914" s="1"/>
      <c r="O914" s="1"/>
      <c r="U914" s="1"/>
      <c r="X914" s="1"/>
      <c r="Y914" s="1"/>
      <c r="Z914" s="1"/>
    </row>
    <row r="915" spans="3:26" x14ac:dyDescent="0.25">
      <c r="C915" s="28"/>
      <c r="I915" s="1"/>
      <c r="O915" s="1"/>
      <c r="U915" s="1"/>
      <c r="X915" s="1"/>
      <c r="Y915" s="1"/>
      <c r="Z915" s="1"/>
    </row>
    <row r="916" spans="3:26" x14ac:dyDescent="0.25">
      <c r="C916" s="28"/>
      <c r="I916" s="1"/>
      <c r="O916" s="1"/>
      <c r="U916" s="1"/>
      <c r="X916" s="1"/>
      <c r="Y916" s="1"/>
      <c r="Z916" s="1"/>
    </row>
    <row r="917" spans="3:26" x14ac:dyDescent="0.25">
      <c r="C917" s="28"/>
      <c r="I917" s="1"/>
      <c r="O917" s="1"/>
      <c r="U917" s="1"/>
      <c r="X917" s="1"/>
      <c r="Y917" s="1"/>
      <c r="Z917" s="1"/>
    </row>
    <row r="918" spans="3:26" x14ac:dyDescent="0.25">
      <c r="C918" s="28"/>
      <c r="I918" s="1"/>
      <c r="O918" s="1"/>
      <c r="U918" s="1"/>
      <c r="X918" s="1"/>
      <c r="Y918" s="1"/>
      <c r="Z918" s="1"/>
    </row>
    <row r="919" spans="3:26" x14ac:dyDescent="0.25">
      <c r="C919" s="28"/>
      <c r="I919" s="1"/>
      <c r="O919" s="1"/>
      <c r="U919" s="1"/>
      <c r="X919" s="1"/>
      <c r="Y919" s="1"/>
      <c r="Z919" s="1"/>
    </row>
    <row r="920" spans="3:26" x14ac:dyDescent="0.25">
      <c r="C920" s="28"/>
      <c r="I920" s="1"/>
      <c r="O920" s="1"/>
      <c r="U920" s="1"/>
      <c r="X920" s="1"/>
      <c r="Y920" s="1"/>
      <c r="Z920" s="1"/>
    </row>
    <row r="921" spans="3:26" x14ac:dyDescent="0.25">
      <c r="C921" s="28"/>
      <c r="I921" s="1"/>
      <c r="O921" s="1"/>
      <c r="U921" s="1"/>
      <c r="X921" s="1"/>
      <c r="Y921" s="1"/>
      <c r="Z921" s="1"/>
    </row>
    <row r="922" spans="3:26" x14ac:dyDescent="0.25">
      <c r="C922" s="28"/>
      <c r="I922" s="1"/>
      <c r="O922" s="1"/>
      <c r="U922" s="1"/>
      <c r="X922" s="1"/>
      <c r="Y922" s="1"/>
      <c r="Z922" s="1"/>
    </row>
    <row r="923" spans="3:26" x14ac:dyDescent="0.25">
      <c r="C923" s="28"/>
      <c r="I923" s="1"/>
      <c r="O923" s="1"/>
      <c r="U923" s="1"/>
      <c r="X923" s="1"/>
      <c r="Y923" s="1"/>
      <c r="Z923" s="1"/>
    </row>
    <row r="924" spans="3:26" x14ac:dyDescent="0.25">
      <c r="C924" s="28"/>
      <c r="I924" s="1"/>
      <c r="O924" s="1"/>
      <c r="U924" s="1"/>
      <c r="X924" s="1"/>
      <c r="Y924" s="1"/>
      <c r="Z924" s="1"/>
    </row>
    <row r="925" spans="3:26" x14ac:dyDescent="0.25">
      <c r="C925" s="28"/>
      <c r="I925" s="1"/>
      <c r="O925" s="1"/>
      <c r="U925" s="1"/>
      <c r="X925" s="1"/>
      <c r="Y925" s="1"/>
      <c r="Z925" s="1"/>
    </row>
    <row r="926" spans="3:26" x14ac:dyDescent="0.25">
      <c r="C926" s="28"/>
      <c r="I926" s="1"/>
      <c r="O926" s="1"/>
      <c r="U926" s="1"/>
      <c r="X926" s="1"/>
      <c r="Y926" s="1"/>
      <c r="Z926" s="1"/>
    </row>
    <row r="927" spans="3:26" x14ac:dyDescent="0.25">
      <c r="C927" s="28"/>
      <c r="I927" s="1"/>
      <c r="O927" s="1"/>
      <c r="U927" s="1"/>
      <c r="X927" s="1"/>
      <c r="Y927" s="1"/>
      <c r="Z927" s="1"/>
    </row>
    <row r="928" spans="3:26" x14ac:dyDescent="0.25">
      <c r="C928" s="28"/>
      <c r="I928" s="1"/>
      <c r="O928" s="1"/>
      <c r="U928" s="1"/>
      <c r="X928" s="1"/>
      <c r="Y928" s="1"/>
      <c r="Z928" s="1"/>
    </row>
    <row r="929" spans="3:26" x14ac:dyDescent="0.25">
      <c r="C929" s="28"/>
      <c r="I929" s="1"/>
      <c r="O929" s="1"/>
      <c r="U929" s="1"/>
      <c r="X929" s="1"/>
      <c r="Y929" s="1"/>
      <c r="Z929" s="1"/>
    </row>
    <row r="930" spans="3:26" x14ac:dyDescent="0.25">
      <c r="C930" s="28"/>
      <c r="I930" s="1"/>
      <c r="O930" s="1"/>
      <c r="U930" s="1"/>
      <c r="X930" s="1"/>
      <c r="Y930" s="1"/>
      <c r="Z930" s="1"/>
    </row>
    <row r="931" spans="3:26" x14ac:dyDescent="0.25">
      <c r="C931" s="28"/>
      <c r="I931" s="1"/>
      <c r="O931" s="1"/>
      <c r="U931" s="1"/>
      <c r="X931" s="1"/>
      <c r="Y931" s="1"/>
      <c r="Z931" s="1"/>
    </row>
    <row r="932" spans="3:26" x14ac:dyDescent="0.25">
      <c r="C932" s="28"/>
      <c r="I932" s="1"/>
      <c r="O932" s="1"/>
      <c r="U932" s="1"/>
      <c r="X932" s="1"/>
      <c r="Y932" s="1"/>
      <c r="Z932" s="1"/>
    </row>
    <row r="933" spans="3:26" x14ac:dyDescent="0.25">
      <c r="C933" s="28"/>
      <c r="I933" s="1"/>
      <c r="O933" s="1"/>
      <c r="U933" s="1"/>
      <c r="X933" s="1"/>
      <c r="Y933" s="1"/>
      <c r="Z933" s="1"/>
    </row>
    <row r="934" spans="3:26" x14ac:dyDescent="0.25">
      <c r="C934" s="28"/>
      <c r="I934" s="1"/>
      <c r="O934" s="1"/>
      <c r="U934" s="1"/>
      <c r="X934" s="1"/>
      <c r="Y934" s="1"/>
      <c r="Z934" s="1"/>
    </row>
    <row r="935" spans="3:26" x14ac:dyDescent="0.25">
      <c r="C935" s="28"/>
      <c r="I935" s="1"/>
      <c r="O935" s="1"/>
      <c r="U935" s="1"/>
      <c r="X935" s="1"/>
      <c r="Y935" s="1"/>
      <c r="Z935" s="1"/>
    </row>
    <row r="936" spans="3:26" x14ac:dyDescent="0.25">
      <c r="C936" s="28"/>
      <c r="I936" s="1"/>
      <c r="O936" s="1"/>
      <c r="U936" s="1"/>
      <c r="X936" s="1"/>
      <c r="Y936" s="1"/>
      <c r="Z936" s="1"/>
    </row>
    <row r="937" spans="3:26" x14ac:dyDescent="0.25">
      <c r="C937" s="28"/>
      <c r="I937" s="1"/>
      <c r="O937" s="1"/>
      <c r="U937" s="1"/>
      <c r="X937" s="1"/>
      <c r="Y937" s="1"/>
      <c r="Z937" s="1"/>
    </row>
    <row r="938" spans="3:26" x14ac:dyDescent="0.25">
      <c r="C938" s="28"/>
      <c r="I938" s="1"/>
      <c r="O938" s="1"/>
      <c r="U938" s="1"/>
      <c r="X938" s="1"/>
      <c r="Y938" s="1"/>
      <c r="Z938" s="1"/>
    </row>
    <row r="939" spans="3:26" x14ac:dyDescent="0.25">
      <c r="C939" s="28"/>
      <c r="I939" s="1"/>
      <c r="O939" s="1"/>
      <c r="U939" s="1"/>
      <c r="X939" s="1"/>
      <c r="Y939" s="1"/>
      <c r="Z939" s="1"/>
    </row>
    <row r="940" spans="3:26" x14ac:dyDescent="0.25">
      <c r="C940" s="28"/>
      <c r="I940" s="1"/>
      <c r="O940" s="1"/>
      <c r="U940" s="1"/>
      <c r="X940" s="1"/>
      <c r="Y940" s="1"/>
      <c r="Z940" s="1"/>
    </row>
    <row r="941" spans="3:26" x14ac:dyDescent="0.25">
      <c r="C941" s="28"/>
      <c r="I941" s="1"/>
      <c r="O941" s="1"/>
      <c r="U941" s="1"/>
      <c r="X941" s="1"/>
      <c r="Y941" s="1"/>
      <c r="Z941" s="1"/>
    </row>
    <row r="942" spans="3:26" x14ac:dyDescent="0.25">
      <c r="C942" s="28"/>
      <c r="I942" s="1"/>
      <c r="O942" s="1"/>
      <c r="U942" s="1"/>
      <c r="X942" s="1"/>
      <c r="Y942" s="1"/>
      <c r="Z942" s="1"/>
    </row>
    <row r="943" spans="3:26" x14ac:dyDescent="0.25">
      <c r="C943" s="28"/>
      <c r="I943" s="1"/>
      <c r="O943" s="1"/>
      <c r="U943" s="1"/>
      <c r="X943" s="1"/>
      <c r="Y943" s="1"/>
      <c r="Z943" s="1"/>
    </row>
    <row r="944" spans="3:26" x14ac:dyDescent="0.25">
      <c r="C944" s="28"/>
      <c r="I944" s="1"/>
      <c r="O944" s="1"/>
      <c r="U944" s="1"/>
      <c r="X944" s="1"/>
      <c r="Y944" s="1"/>
      <c r="Z944" s="1"/>
    </row>
    <row r="945" spans="3:26" x14ac:dyDescent="0.25">
      <c r="C945" s="28"/>
      <c r="I945" s="1"/>
      <c r="O945" s="1"/>
      <c r="U945" s="1"/>
      <c r="X945" s="1"/>
      <c r="Y945" s="1"/>
      <c r="Z945" s="1"/>
    </row>
    <row r="946" spans="3:26" x14ac:dyDescent="0.25">
      <c r="C946" s="28"/>
      <c r="I946" s="1"/>
      <c r="O946" s="1"/>
      <c r="U946" s="1"/>
      <c r="X946" s="1"/>
      <c r="Y946" s="1"/>
      <c r="Z946" s="1"/>
    </row>
    <row r="947" spans="3:26" x14ac:dyDescent="0.25">
      <c r="C947" s="28"/>
      <c r="I947" s="1"/>
      <c r="O947" s="1"/>
      <c r="U947" s="1"/>
      <c r="X947" s="1"/>
      <c r="Y947" s="1"/>
      <c r="Z947" s="1"/>
    </row>
    <row r="948" spans="3:26" x14ac:dyDescent="0.25">
      <c r="C948" s="28"/>
      <c r="I948" s="1"/>
      <c r="O948" s="1"/>
      <c r="U948" s="1"/>
      <c r="X948" s="1"/>
      <c r="Y948" s="1"/>
      <c r="Z948" s="1"/>
    </row>
    <row r="949" spans="3:26" x14ac:dyDescent="0.25">
      <c r="C949" s="28"/>
      <c r="I949" s="1"/>
      <c r="O949" s="1"/>
      <c r="U949" s="1"/>
      <c r="X949" s="1"/>
      <c r="Y949" s="1"/>
      <c r="Z949" s="1"/>
    </row>
    <row r="950" spans="3:26" x14ac:dyDescent="0.25">
      <c r="C950" s="28"/>
      <c r="I950" s="1"/>
      <c r="O950" s="1"/>
      <c r="U950" s="1"/>
      <c r="X950" s="1"/>
      <c r="Y950" s="1"/>
      <c r="Z950" s="1"/>
    </row>
    <row r="951" spans="3:26" x14ac:dyDescent="0.25">
      <c r="C951" s="28"/>
      <c r="I951" s="1"/>
      <c r="O951" s="1"/>
      <c r="U951" s="1"/>
      <c r="X951" s="1"/>
      <c r="Y951" s="1"/>
      <c r="Z951" s="1"/>
    </row>
    <row r="952" spans="3:26" x14ac:dyDescent="0.25">
      <c r="C952" s="28"/>
      <c r="I952" s="1"/>
      <c r="O952" s="1"/>
      <c r="U952" s="1"/>
      <c r="X952" s="1"/>
      <c r="Y952" s="1"/>
      <c r="Z952" s="1"/>
    </row>
    <row r="953" spans="3:26" x14ac:dyDescent="0.25">
      <c r="C953" s="28"/>
      <c r="I953" s="1"/>
      <c r="O953" s="1"/>
      <c r="U953" s="1"/>
      <c r="X953" s="1"/>
      <c r="Y953" s="1"/>
      <c r="Z953" s="1"/>
    </row>
    <row r="954" spans="3:26" x14ac:dyDescent="0.25">
      <c r="C954" s="28"/>
      <c r="I954" s="1"/>
      <c r="O954" s="1"/>
      <c r="U954" s="1"/>
      <c r="X954" s="1"/>
      <c r="Y954" s="1"/>
      <c r="Z954" s="1"/>
    </row>
    <row r="955" spans="3:26" x14ac:dyDescent="0.25">
      <c r="C955" s="28"/>
      <c r="I955" s="1"/>
      <c r="O955" s="1"/>
      <c r="U955" s="1"/>
      <c r="X955" s="1"/>
      <c r="Y955" s="1"/>
      <c r="Z955" s="1"/>
    </row>
    <row r="956" spans="3:26" x14ac:dyDescent="0.25">
      <c r="C956" s="28"/>
      <c r="I956" s="1"/>
      <c r="O956" s="1"/>
      <c r="U956" s="1"/>
      <c r="X956" s="1"/>
      <c r="Y956" s="1"/>
      <c r="Z956" s="1"/>
    </row>
    <row r="957" spans="3:26" x14ac:dyDescent="0.25">
      <c r="C957" s="28"/>
      <c r="I957" s="1"/>
      <c r="O957" s="1"/>
      <c r="U957" s="1"/>
      <c r="X957" s="1"/>
      <c r="Y957" s="1"/>
      <c r="Z957" s="1"/>
    </row>
    <row r="958" spans="3:26" x14ac:dyDescent="0.25">
      <c r="C958" s="28"/>
      <c r="I958" s="1"/>
      <c r="O958" s="1"/>
      <c r="U958" s="1"/>
      <c r="X958" s="1"/>
      <c r="Y958" s="1"/>
      <c r="Z958" s="1"/>
    </row>
  </sheetData>
  <autoFilter ref="B2:W2" xr:uid="{00000000-0009-0000-0000-000000000000}">
    <sortState xmlns:xlrd2="http://schemas.microsoft.com/office/spreadsheetml/2017/richdata2" ref="B3:W160">
      <sortCondition descending="1" ref="W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2"/>
  <sheetViews>
    <sheetView workbookViewId="0">
      <selection activeCell="V112" sqref="V3:V112"/>
    </sheetView>
  </sheetViews>
  <sheetFormatPr defaultRowHeight="15" x14ac:dyDescent="0.25"/>
  <cols>
    <col min="1" max="1" width="4" bestFit="1" customWidth="1"/>
    <col min="2" max="2" width="26.140625" style="31" bestFit="1" customWidth="1"/>
    <col min="3" max="3" width="11.140625" style="43" bestFit="1" customWidth="1"/>
    <col min="4" max="4" width="8.42578125" bestFit="1" customWidth="1"/>
    <col min="5" max="5" width="5.85546875" bestFit="1" customWidth="1"/>
    <col min="6" max="6" width="7.140625" bestFit="1" customWidth="1"/>
    <col min="7" max="7" width="5.85546875" bestFit="1" customWidth="1"/>
    <col min="8" max="8" width="6" bestFit="1" customWidth="1"/>
    <col min="9" max="9" width="3.140625" customWidth="1"/>
    <col min="10" max="10" width="8.42578125" bestFit="1" customWidth="1"/>
    <col min="11" max="11" width="5.85546875" bestFit="1" customWidth="1"/>
    <col min="12" max="12" width="7.140625" bestFit="1" customWidth="1"/>
    <col min="13" max="13" width="5.85546875" bestFit="1" customWidth="1"/>
    <col min="14" max="14" width="6" bestFit="1" customWidth="1"/>
    <col min="15" max="15" width="3" customWidth="1"/>
    <col min="16" max="16" width="8.42578125" bestFit="1" customWidth="1"/>
    <col min="17" max="17" width="5.85546875" bestFit="1" customWidth="1"/>
    <col min="18" max="18" width="7.140625" bestFit="1" customWidth="1"/>
    <col min="19" max="19" width="5.85546875" bestFit="1" customWidth="1"/>
    <col min="20" max="20" width="6" bestFit="1" customWidth="1"/>
    <col min="21" max="21" width="2.42578125" customWidth="1"/>
    <col min="22" max="22" width="26.140625" style="47" bestFit="1" customWidth="1"/>
    <col min="23" max="23" width="16.5703125" bestFit="1" customWidth="1"/>
    <col min="28" max="28" width="5.7109375" bestFit="1" customWidth="1"/>
    <col min="29" max="29" width="5.85546875" bestFit="1" customWidth="1"/>
    <col min="31" max="31" width="23.85546875" style="31" bestFit="1" customWidth="1"/>
    <col min="32" max="32" width="6.42578125" style="31" bestFit="1" customWidth="1"/>
    <col min="33" max="33" width="14.28515625" style="31" bestFit="1" customWidth="1"/>
    <col min="34" max="34" width="9.140625" style="31"/>
  </cols>
  <sheetData>
    <row r="1" spans="1:34" ht="26.25" x14ac:dyDescent="0.25">
      <c r="B1" s="26" t="s">
        <v>52</v>
      </c>
      <c r="C1" s="41"/>
      <c r="D1" s="2" t="s">
        <v>0</v>
      </c>
      <c r="E1" s="3"/>
      <c r="F1" s="3"/>
      <c r="G1" s="3"/>
      <c r="H1" s="3"/>
      <c r="I1" s="1"/>
      <c r="J1" s="4" t="s">
        <v>1</v>
      </c>
      <c r="K1" s="5"/>
      <c r="L1" s="5"/>
      <c r="M1" s="5"/>
      <c r="N1" s="5"/>
      <c r="O1" s="1"/>
      <c r="P1" s="6" t="s">
        <v>2</v>
      </c>
      <c r="Q1" s="7"/>
      <c r="R1" s="7"/>
      <c r="S1" s="7"/>
      <c r="T1" s="7"/>
      <c r="U1" s="1"/>
      <c r="V1" s="45" t="s">
        <v>3</v>
      </c>
      <c r="W1" s="9"/>
      <c r="X1" s="10"/>
      <c r="Y1" s="10"/>
      <c r="Z1" s="10"/>
      <c r="AB1" s="21" t="s">
        <v>5</v>
      </c>
      <c r="AC1" s="21" t="s">
        <v>11</v>
      </c>
      <c r="AE1" s="52" t="s">
        <v>76</v>
      </c>
      <c r="AF1" s="52"/>
      <c r="AG1" s="52"/>
      <c r="AH1" s="49"/>
    </row>
    <row r="2" spans="1:34" x14ac:dyDescent="0.25">
      <c r="B2" s="33" t="s">
        <v>4</v>
      </c>
      <c r="C2" s="44" t="s">
        <v>122</v>
      </c>
      <c r="D2" s="12" t="s">
        <v>5</v>
      </c>
      <c r="E2" s="12" t="s">
        <v>6</v>
      </c>
      <c r="F2" s="50" t="s">
        <v>7</v>
      </c>
      <c r="G2" s="12" t="s">
        <v>8</v>
      </c>
      <c r="H2" s="12" t="s">
        <v>9</v>
      </c>
      <c r="I2" s="1"/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"/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"/>
      <c r="V2" s="46" t="s">
        <v>4</v>
      </c>
      <c r="W2" s="8" t="s">
        <v>10</v>
      </c>
      <c r="X2" s="13"/>
      <c r="Y2" s="13"/>
      <c r="Z2" s="13"/>
      <c r="AB2" s="19">
        <v>1</v>
      </c>
      <c r="AC2" s="21">
        <v>20</v>
      </c>
      <c r="AE2" s="33" t="s">
        <v>4</v>
      </c>
      <c r="AF2" s="35" t="s">
        <v>122</v>
      </c>
      <c r="AG2" s="34" t="s">
        <v>10</v>
      </c>
    </row>
    <row r="3" spans="1:34" x14ac:dyDescent="0.25">
      <c r="A3" s="23">
        <f t="shared" ref="A3:A64" si="0">ROW(A3)-2</f>
        <v>1</v>
      </c>
      <c r="B3" s="39" t="s">
        <v>26</v>
      </c>
      <c r="C3" s="42" t="s">
        <v>120</v>
      </c>
      <c r="D3" s="27">
        <v>7</v>
      </c>
      <c r="E3" s="15">
        <f t="shared" ref="E3:E34" si="1">IF(D3=$AB$2,$AC$2,IF(D3=$AB$3,$AC$3,IF(D3=$AB$4,$AC$4,IF(D3=$AB$5,$AC$5,IF(D3&lt;=$AB$11,$AC$11,IF(D3&lt;=$AB$21,$AC$21,IF(D3&lt;=$AB$49,$AC$49,IF(D3&lt;=$AB$79,$AC$79,IF(D3&lt;=$AB$99,$AC$99, IF(D3=$AB$100, $AC$100))))))))))</f>
        <v>8</v>
      </c>
      <c r="F3" s="22">
        <v>0</v>
      </c>
      <c r="G3" s="15">
        <f t="shared" ref="G3:G34" si="2">F3*2</f>
        <v>0</v>
      </c>
      <c r="H3" s="17">
        <f t="shared" ref="H3:H34" si="3">E3+G3</f>
        <v>8</v>
      </c>
      <c r="I3" s="16"/>
      <c r="J3" s="22">
        <v>7</v>
      </c>
      <c r="K3" s="15">
        <f t="shared" ref="K3:K34" si="4">IF(J3=$AB$2,$AC$2,IF(J3=$AB$3,$AC$3,IF(J3=$AB$4,$AC$4,IF(J3=$AB$5,$AC$5,IF(J3&lt;=$AB$11,$AC$11,IF(J3&lt;=$AB$21,$AC$21,IF(J3&lt;=$AB$49,$AC$49,IF(J3&lt;=$AB$79,$AC$79,IF(J3&lt;=$AB$99,$AC$99,IF(J3=$AB$100,$AC$100))))))))))</f>
        <v>8</v>
      </c>
      <c r="L3" s="22">
        <v>1</v>
      </c>
      <c r="M3" s="15">
        <f t="shared" ref="M3:M34" si="5">L3*2</f>
        <v>2</v>
      </c>
      <c r="N3" s="17">
        <f t="shared" ref="N3:N34" si="6">K3+M3</f>
        <v>10</v>
      </c>
      <c r="O3" s="16"/>
      <c r="P3" s="22">
        <v>2</v>
      </c>
      <c r="Q3" s="15">
        <f t="shared" ref="Q3:Q34" si="7">IF(P3=$AB$2,$AC$2,IF(P3=$AB$3,$AC$3,IF(P3=$AB$4,$AC$4,IF(P3=$AB$5,$AC$5,IF(P3&lt;=$AB$11,$AC$11,IF(P3&lt;=$AB$21,$AC$21,IF(P3&lt;=$AB$49,$AC$49,IF(P3&lt;=$AB$79,$AC$79,IF(P3&lt;=$AB$99,$AC$99,IF(P3=$AB$100,$AC$100))))))))))</f>
        <v>18</v>
      </c>
      <c r="R3" s="22">
        <v>1</v>
      </c>
      <c r="S3" s="15">
        <f t="shared" ref="S3:S34" si="8">R3*2</f>
        <v>2</v>
      </c>
      <c r="T3" s="17">
        <f t="shared" ref="T3:T34" si="9">Q3+S3</f>
        <v>20</v>
      </c>
      <c r="U3" s="16"/>
      <c r="V3" s="39" t="s">
        <v>26</v>
      </c>
      <c r="W3" s="18">
        <f>$AG$37+H3+N3+T3</f>
        <v>94</v>
      </c>
      <c r="X3" s="1"/>
      <c r="Y3" s="1"/>
      <c r="Z3" s="1"/>
      <c r="AB3" s="19">
        <v>2</v>
      </c>
      <c r="AC3" s="21">
        <v>18</v>
      </c>
      <c r="AE3" s="36" t="s">
        <v>90</v>
      </c>
      <c r="AF3" s="38" t="s">
        <v>121</v>
      </c>
      <c r="AG3" s="37">
        <f>'4.16 Placement'!W64</f>
        <v>0</v>
      </c>
    </row>
    <row r="4" spans="1:34" x14ac:dyDescent="0.25">
      <c r="A4" s="23">
        <f t="shared" si="0"/>
        <v>2</v>
      </c>
      <c r="B4" s="39" t="s">
        <v>40</v>
      </c>
      <c r="C4" s="42" t="s">
        <v>120</v>
      </c>
      <c r="D4" s="27">
        <v>1</v>
      </c>
      <c r="E4" s="15">
        <f t="shared" si="1"/>
        <v>20</v>
      </c>
      <c r="F4" s="22">
        <v>4</v>
      </c>
      <c r="G4" s="15">
        <f t="shared" si="2"/>
        <v>8</v>
      </c>
      <c r="H4" s="17">
        <f t="shared" si="3"/>
        <v>28</v>
      </c>
      <c r="I4" s="16"/>
      <c r="J4" s="22">
        <v>6</v>
      </c>
      <c r="K4" s="15">
        <f t="shared" si="4"/>
        <v>8</v>
      </c>
      <c r="L4" s="22">
        <v>1</v>
      </c>
      <c r="M4" s="15">
        <f t="shared" si="5"/>
        <v>2</v>
      </c>
      <c r="N4" s="17">
        <f t="shared" si="6"/>
        <v>10</v>
      </c>
      <c r="O4" s="16"/>
      <c r="P4" s="22">
        <v>4</v>
      </c>
      <c r="Q4" s="15">
        <f t="shared" si="7"/>
        <v>10</v>
      </c>
      <c r="R4" s="22">
        <v>1</v>
      </c>
      <c r="S4" s="15">
        <f t="shared" si="8"/>
        <v>2</v>
      </c>
      <c r="T4" s="17">
        <f t="shared" si="9"/>
        <v>12</v>
      </c>
      <c r="U4" s="16"/>
      <c r="V4" s="39" t="s">
        <v>40</v>
      </c>
      <c r="W4" s="18">
        <f>$AG$63+H4+N4+T4</f>
        <v>92</v>
      </c>
      <c r="X4" s="1"/>
      <c r="Y4" s="1"/>
      <c r="Z4" s="1"/>
      <c r="AB4" s="19">
        <v>3</v>
      </c>
      <c r="AC4" s="21">
        <v>14</v>
      </c>
      <c r="AE4" s="36" t="s">
        <v>91</v>
      </c>
      <c r="AF4" s="38" t="s">
        <v>121</v>
      </c>
      <c r="AG4" s="37">
        <f>'4.16 Placement'!W65</f>
        <v>0</v>
      </c>
    </row>
    <row r="5" spans="1:34" x14ac:dyDescent="0.25">
      <c r="A5" s="23">
        <f t="shared" si="0"/>
        <v>3</v>
      </c>
      <c r="B5" s="39" t="s">
        <v>43</v>
      </c>
      <c r="C5" s="42" t="s">
        <v>120</v>
      </c>
      <c r="D5" s="27">
        <v>10</v>
      </c>
      <c r="E5" s="15">
        <f t="shared" si="1"/>
        <v>8</v>
      </c>
      <c r="F5" s="22">
        <v>1</v>
      </c>
      <c r="G5" s="15">
        <f t="shared" si="2"/>
        <v>2</v>
      </c>
      <c r="H5" s="17">
        <f t="shared" si="3"/>
        <v>10</v>
      </c>
      <c r="I5" s="16"/>
      <c r="J5" s="22">
        <v>15</v>
      </c>
      <c r="K5" s="15">
        <f t="shared" si="4"/>
        <v>6</v>
      </c>
      <c r="L5" s="22">
        <v>1</v>
      </c>
      <c r="M5" s="15">
        <f t="shared" si="5"/>
        <v>2</v>
      </c>
      <c r="N5" s="17">
        <f t="shared" si="6"/>
        <v>8</v>
      </c>
      <c r="O5" s="16"/>
      <c r="P5" s="22">
        <v>1</v>
      </c>
      <c r="Q5" s="15">
        <f t="shared" si="7"/>
        <v>20</v>
      </c>
      <c r="R5" s="22">
        <v>5</v>
      </c>
      <c r="S5" s="15">
        <f t="shared" si="8"/>
        <v>10</v>
      </c>
      <c r="T5" s="17">
        <f t="shared" si="9"/>
        <v>30</v>
      </c>
      <c r="U5" s="16"/>
      <c r="V5" s="39" t="s">
        <v>43</v>
      </c>
      <c r="W5" s="18">
        <f>$AG$75+H5+N5+T5</f>
        <v>90</v>
      </c>
      <c r="X5" s="1"/>
      <c r="Y5" s="1"/>
      <c r="Z5" s="1"/>
      <c r="AB5" s="19">
        <v>4</v>
      </c>
      <c r="AC5" s="21">
        <v>10</v>
      </c>
      <c r="AE5" s="36" t="s">
        <v>89</v>
      </c>
      <c r="AF5" s="38" t="s">
        <v>121</v>
      </c>
      <c r="AG5" s="37">
        <f>'4.16 Placement'!W36</f>
        <v>8</v>
      </c>
    </row>
    <row r="6" spans="1:34" x14ac:dyDescent="0.25">
      <c r="A6" s="23">
        <f t="shared" si="0"/>
        <v>4</v>
      </c>
      <c r="B6" s="36" t="s">
        <v>85</v>
      </c>
      <c r="C6" s="42" t="s">
        <v>121</v>
      </c>
      <c r="D6" s="27">
        <v>5</v>
      </c>
      <c r="E6" s="15">
        <f t="shared" si="1"/>
        <v>8</v>
      </c>
      <c r="F6" s="22">
        <v>1</v>
      </c>
      <c r="G6" s="15">
        <f t="shared" si="2"/>
        <v>2</v>
      </c>
      <c r="H6" s="17">
        <f t="shared" si="3"/>
        <v>10</v>
      </c>
      <c r="I6" s="16"/>
      <c r="J6" s="22">
        <v>2</v>
      </c>
      <c r="K6" s="15">
        <f t="shared" si="4"/>
        <v>18</v>
      </c>
      <c r="L6" s="22">
        <v>1</v>
      </c>
      <c r="M6" s="15">
        <f t="shared" si="5"/>
        <v>2</v>
      </c>
      <c r="N6" s="17">
        <f t="shared" si="6"/>
        <v>20</v>
      </c>
      <c r="O6" s="16"/>
      <c r="P6" s="22">
        <v>2</v>
      </c>
      <c r="Q6" s="15">
        <f t="shared" si="7"/>
        <v>18</v>
      </c>
      <c r="R6" s="22">
        <v>0</v>
      </c>
      <c r="S6" s="15">
        <f t="shared" si="8"/>
        <v>0</v>
      </c>
      <c r="T6" s="17">
        <f t="shared" si="9"/>
        <v>18</v>
      </c>
      <c r="U6" s="16"/>
      <c r="V6" s="36" t="s">
        <v>85</v>
      </c>
      <c r="W6" s="18">
        <f>$AG$18+H6+N6+T6</f>
        <v>72</v>
      </c>
      <c r="X6" s="1"/>
      <c r="Y6" s="1"/>
      <c r="Z6" s="1"/>
      <c r="AB6" s="19">
        <v>5</v>
      </c>
      <c r="AC6" s="21">
        <v>8</v>
      </c>
      <c r="AE6" s="36" t="s">
        <v>92</v>
      </c>
      <c r="AF6" s="38" t="s">
        <v>121</v>
      </c>
      <c r="AG6" s="37">
        <f>'4.16 Placement'!W66</f>
        <v>0</v>
      </c>
    </row>
    <row r="7" spans="1:34" x14ac:dyDescent="0.25">
      <c r="A7" s="23">
        <f t="shared" si="0"/>
        <v>5</v>
      </c>
      <c r="B7" s="39" t="s">
        <v>21</v>
      </c>
      <c r="C7" s="42" t="s">
        <v>120</v>
      </c>
      <c r="D7" s="27">
        <v>6</v>
      </c>
      <c r="E7" s="15">
        <f t="shared" si="1"/>
        <v>8</v>
      </c>
      <c r="F7" s="22">
        <v>1</v>
      </c>
      <c r="G7" s="15">
        <f t="shared" si="2"/>
        <v>2</v>
      </c>
      <c r="H7" s="17">
        <f t="shared" si="3"/>
        <v>10</v>
      </c>
      <c r="I7" s="16"/>
      <c r="J7" s="22">
        <v>3</v>
      </c>
      <c r="K7" s="15">
        <f t="shared" si="4"/>
        <v>14</v>
      </c>
      <c r="L7" s="22">
        <v>2</v>
      </c>
      <c r="M7" s="15">
        <f t="shared" si="5"/>
        <v>4</v>
      </c>
      <c r="N7" s="17">
        <f t="shared" si="6"/>
        <v>18</v>
      </c>
      <c r="O7" s="16"/>
      <c r="P7" s="22">
        <v>12</v>
      </c>
      <c r="Q7" s="15">
        <f t="shared" si="7"/>
        <v>6</v>
      </c>
      <c r="R7" s="22">
        <v>0</v>
      </c>
      <c r="S7" s="15">
        <f t="shared" si="8"/>
        <v>0</v>
      </c>
      <c r="T7" s="17">
        <f t="shared" si="9"/>
        <v>6</v>
      </c>
      <c r="U7" s="16"/>
      <c r="V7" s="39" t="s">
        <v>21</v>
      </c>
      <c r="W7" s="18">
        <f>$AG$28+H7+N7+T7</f>
        <v>70</v>
      </c>
      <c r="X7" s="1"/>
      <c r="Y7" s="1"/>
      <c r="Z7" s="1"/>
      <c r="AB7" s="19">
        <v>6</v>
      </c>
      <c r="AC7" s="21">
        <v>8</v>
      </c>
      <c r="AE7" s="39" t="s">
        <v>57</v>
      </c>
      <c r="AF7" s="40" t="s">
        <v>120</v>
      </c>
      <c r="AG7" s="37">
        <f>'4.16 Placement'!W37</f>
        <v>7</v>
      </c>
    </row>
    <row r="8" spans="1:34" x14ac:dyDescent="0.25">
      <c r="A8" s="23">
        <f t="shared" si="0"/>
        <v>6</v>
      </c>
      <c r="B8" s="39" t="s">
        <v>22</v>
      </c>
      <c r="C8" s="42" t="s">
        <v>120</v>
      </c>
      <c r="D8" s="27">
        <v>3</v>
      </c>
      <c r="E8" s="15">
        <f t="shared" si="1"/>
        <v>14</v>
      </c>
      <c r="F8" s="22">
        <v>2</v>
      </c>
      <c r="G8" s="15">
        <f t="shared" si="2"/>
        <v>4</v>
      </c>
      <c r="H8" s="17">
        <f t="shared" si="3"/>
        <v>18</v>
      </c>
      <c r="I8" s="16"/>
      <c r="J8" s="22">
        <v>4</v>
      </c>
      <c r="K8" s="15">
        <f t="shared" si="4"/>
        <v>10</v>
      </c>
      <c r="L8" s="22">
        <v>1</v>
      </c>
      <c r="M8" s="15">
        <f t="shared" si="5"/>
        <v>2</v>
      </c>
      <c r="N8" s="17">
        <f t="shared" si="6"/>
        <v>12</v>
      </c>
      <c r="O8" s="16"/>
      <c r="P8" s="22">
        <v>13</v>
      </c>
      <c r="Q8" s="15">
        <f t="shared" si="7"/>
        <v>6</v>
      </c>
      <c r="R8" s="22">
        <v>0</v>
      </c>
      <c r="S8" s="15">
        <f t="shared" si="8"/>
        <v>0</v>
      </c>
      <c r="T8" s="17">
        <f t="shared" si="9"/>
        <v>6</v>
      </c>
      <c r="U8" s="16"/>
      <c r="V8" s="39" t="s">
        <v>22</v>
      </c>
      <c r="W8" s="18">
        <f>$AG$29+H8+N8+T8</f>
        <v>70</v>
      </c>
      <c r="X8" s="1"/>
      <c r="Y8" s="1"/>
      <c r="Z8" s="1"/>
      <c r="AB8" s="19">
        <v>7</v>
      </c>
      <c r="AC8" s="21">
        <v>8</v>
      </c>
      <c r="AE8" s="36" t="s">
        <v>88</v>
      </c>
      <c r="AF8" s="38" t="s">
        <v>121</v>
      </c>
      <c r="AG8" s="37">
        <f>'4.16 Placement'!W34</f>
        <v>14</v>
      </c>
    </row>
    <row r="9" spans="1:34" x14ac:dyDescent="0.25">
      <c r="A9" s="23">
        <f t="shared" si="0"/>
        <v>7</v>
      </c>
      <c r="B9" s="36" t="s">
        <v>77</v>
      </c>
      <c r="C9" s="42" t="s">
        <v>121</v>
      </c>
      <c r="D9" s="27" t="s">
        <v>53</v>
      </c>
      <c r="E9" s="15">
        <f t="shared" si="1"/>
        <v>0</v>
      </c>
      <c r="F9" s="22">
        <v>0</v>
      </c>
      <c r="G9" s="15">
        <f t="shared" si="2"/>
        <v>0</v>
      </c>
      <c r="H9" s="17">
        <f t="shared" si="3"/>
        <v>0</v>
      </c>
      <c r="I9" s="16"/>
      <c r="J9" s="22" t="s">
        <v>53</v>
      </c>
      <c r="K9" s="15">
        <f t="shared" si="4"/>
        <v>0</v>
      </c>
      <c r="L9" s="22">
        <v>0</v>
      </c>
      <c r="M9" s="15">
        <f t="shared" si="5"/>
        <v>0</v>
      </c>
      <c r="N9" s="17">
        <f t="shared" si="6"/>
        <v>0</v>
      </c>
      <c r="O9" s="16"/>
      <c r="P9" s="22" t="s">
        <v>53</v>
      </c>
      <c r="Q9" s="15">
        <f t="shared" si="7"/>
        <v>0</v>
      </c>
      <c r="R9" s="22">
        <v>0</v>
      </c>
      <c r="S9" s="15">
        <f t="shared" si="8"/>
        <v>0</v>
      </c>
      <c r="T9" s="17">
        <f t="shared" si="9"/>
        <v>0</v>
      </c>
      <c r="U9" s="16"/>
      <c r="V9" s="36" t="s">
        <v>77</v>
      </c>
      <c r="W9" s="18">
        <f>$AG$64+H9+N9+T9</f>
        <v>68</v>
      </c>
      <c r="X9" s="1"/>
      <c r="Y9" s="1"/>
      <c r="Z9" s="1"/>
      <c r="AB9" s="19">
        <v>8</v>
      </c>
      <c r="AC9" s="21">
        <v>8</v>
      </c>
      <c r="AE9" s="39" t="s">
        <v>12</v>
      </c>
      <c r="AF9" s="40" t="s">
        <v>120</v>
      </c>
      <c r="AG9" s="37">
        <f>'4.16 Placement'!W17</f>
        <v>30</v>
      </c>
    </row>
    <row r="10" spans="1:34" x14ac:dyDescent="0.25">
      <c r="A10" s="23">
        <f t="shared" si="0"/>
        <v>8</v>
      </c>
      <c r="B10" s="39" t="s">
        <v>55</v>
      </c>
      <c r="C10" s="42" t="s">
        <v>120</v>
      </c>
      <c r="D10" s="27">
        <v>5</v>
      </c>
      <c r="E10" s="15">
        <f t="shared" si="1"/>
        <v>8</v>
      </c>
      <c r="F10" s="22">
        <v>1</v>
      </c>
      <c r="G10" s="15">
        <f t="shared" si="2"/>
        <v>2</v>
      </c>
      <c r="H10" s="17">
        <f t="shared" si="3"/>
        <v>10</v>
      </c>
      <c r="I10" s="16"/>
      <c r="J10" s="22">
        <v>1</v>
      </c>
      <c r="K10" s="15">
        <f t="shared" si="4"/>
        <v>20</v>
      </c>
      <c r="L10" s="22">
        <v>4</v>
      </c>
      <c r="M10" s="15">
        <f t="shared" si="5"/>
        <v>8</v>
      </c>
      <c r="N10" s="17">
        <f t="shared" si="6"/>
        <v>28</v>
      </c>
      <c r="O10" s="16"/>
      <c r="P10" s="22">
        <v>5</v>
      </c>
      <c r="Q10" s="15">
        <f t="shared" si="7"/>
        <v>8</v>
      </c>
      <c r="R10" s="22">
        <v>1</v>
      </c>
      <c r="S10" s="15">
        <f t="shared" si="8"/>
        <v>2</v>
      </c>
      <c r="T10" s="17">
        <f t="shared" si="9"/>
        <v>10</v>
      </c>
      <c r="U10" s="16"/>
      <c r="V10" s="39" t="s">
        <v>55</v>
      </c>
      <c r="W10" s="18">
        <f>$AG$38+H10+N10+T10</f>
        <v>66</v>
      </c>
      <c r="X10" s="1"/>
      <c r="Y10" s="1"/>
      <c r="Z10" s="1"/>
      <c r="AB10" s="19">
        <v>9</v>
      </c>
      <c r="AC10" s="21">
        <v>8</v>
      </c>
      <c r="AE10" s="36" t="s">
        <v>93</v>
      </c>
      <c r="AF10" s="38" t="s">
        <v>121</v>
      </c>
      <c r="AG10" s="37">
        <f>'4.16 Placement'!W67</f>
        <v>0</v>
      </c>
    </row>
    <row r="11" spans="1:34" x14ac:dyDescent="0.25">
      <c r="A11" s="23">
        <f t="shared" si="0"/>
        <v>9</v>
      </c>
      <c r="B11" s="39" t="s">
        <v>50</v>
      </c>
      <c r="C11" s="42" t="s">
        <v>120</v>
      </c>
      <c r="D11" s="27">
        <v>4</v>
      </c>
      <c r="E11" s="15">
        <f t="shared" si="1"/>
        <v>10</v>
      </c>
      <c r="F11" s="22">
        <v>5</v>
      </c>
      <c r="G11" s="15">
        <f t="shared" si="2"/>
        <v>10</v>
      </c>
      <c r="H11" s="17">
        <f t="shared" si="3"/>
        <v>20</v>
      </c>
      <c r="I11" s="16"/>
      <c r="J11" s="22">
        <v>5</v>
      </c>
      <c r="K11" s="15">
        <f t="shared" si="4"/>
        <v>8</v>
      </c>
      <c r="L11" s="22">
        <v>3</v>
      </c>
      <c r="M11" s="15">
        <f t="shared" si="5"/>
        <v>6</v>
      </c>
      <c r="N11" s="17">
        <f t="shared" si="6"/>
        <v>14</v>
      </c>
      <c r="O11" s="16"/>
      <c r="P11" s="22" t="s">
        <v>53</v>
      </c>
      <c r="Q11" s="15">
        <f t="shared" si="7"/>
        <v>0</v>
      </c>
      <c r="R11" s="22"/>
      <c r="S11" s="15">
        <f t="shared" si="8"/>
        <v>0</v>
      </c>
      <c r="T11" s="17">
        <f t="shared" si="9"/>
        <v>0</v>
      </c>
      <c r="U11" s="16"/>
      <c r="V11" s="39" t="s">
        <v>50</v>
      </c>
      <c r="W11" s="18">
        <f>$AG$85+H11+N11+T11</f>
        <v>66</v>
      </c>
      <c r="X11" s="1"/>
      <c r="Y11" s="1"/>
      <c r="Z11" s="1"/>
      <c r="AB11" s="19">
        <v>10</v>
      </c>
      <c r="AC11" s="21">
        <v>8</v>
      </c>
      <c r="AE11" s="36" t="s">
        <v>87</v>
      </c>
      <c r="AF11" s="38" t="s">
        <v>121</v>
      </c>
      <c r="AG11" s="37">
        <f>'4.16 Placement'!W29</f>
        <v>20</v>
      </c>
    </row>
    <row r="12" spans="1:34" x14ac:dyDescent="0.25">
      <c r="A12" s="23">
        <f t="shared" si="0"/>
        <v>10</v>
      </c>
      <c r="B12" s="36" t="s">
        <v>78</v>
      </c>
      <c r="C12" s="42" t="s">
        <v>121</v>
      </c>
      <c r="D12" s="27" t="s">
        <v>53</v>
      </c>
      <c r="E12" s="15">
        <f t="shared" si="1"/>
        <v>0</v>
      </c>
      <c r="F12" s="22">
        <v>0</v>
      </c>
      <c r="G12" s="15">
        <f t="shared" si="2"/>
        <v>0</v>
      </c>
      <c r="H12" s="17">
        <f t="shared" si="3"/>
        <v>0</v>
      </c>
      <c r="I12" s="16"/>
      <c r="J12" s="22" t="s">
        <v>53</v>
      </c>
      <c r="K12" s="15">
        <f t="shared" si="4"/>
        <v>0</v>
      </c>
      <c r="L12" s="22">
        <v>0</v>
      </c>
      <c r="M12" s="15">
        <f t="shared" si="5"/>
        <v>0</v>
      </c>
      <c r="N12" s="17">
        <f t="shared" si="6"/>
        <v>0</v>
      </c>
      <c r="O12" s="16"/>
      <c r="P12" s="22" t="s">
        <v>53</v>
      </c>
      <c r="Q12" s="15">
        <f t="shared" si="7"/>
        <v>0</v>
      </c>
      <c r="R12" s="22">
        <v>0</v>
      </c>
      <c r="S12" s="15">
        <f t="shared" si="8"/>
        <v>0</v>
      </c>
      <c r="T12" s="17">
        <f t="shared" si="9"/>
        <v>0</v>
      </c>
      <c r="U12" s="16"/>
      <c r="V12" s="36" t="s">
        <v>78</v>
      </c>
      <c r="W12" s="18">
        <f>$AG$71+H12+N12+T12</f>
        <v>56</v>
      </c>
      <c r="X12" s="1"/>
      <c r="Y12" s="1"/>
      <c r="Z12" s="1"/>
      <c r="AB12" s="19">
        <v>11</v>
      </c>
      <c r="AC12" s="21">
        <v>6</v>
      </c>
      <c r="AE12" s="36" t="s">
        <v>94</v>
      </c>
      <c r="AF12" s="38" t="s">
        <v>121</v>
      </c>
      <c r="AG12" s="37">
        <f>'4.16 Placement'!W68</f>
        <v>0</v>
      </c>
    </row>
    <row r="13" spans="1:34" x14ac:dyDescent="0.25">
      <c r="A13" s="23">
        <f t="shared" si="0"/>
        <v>11</v>
      </c>
      <c r="B13" s="36" t="s">
        <v>79</v>
      </c>
      <c r="C13" s="42" t="s">
        <v>121</v>
      </c>
      <c r="D13" s="27" t="s">
        <v>53</v>
      </c>
      <c r="E13" s="15">
        <f t="shared" si="1"/>
        <v>0</v>
      </c>
      <c r="F13" s="22">
        <v>0</v>
      </c>
      <c r="G13" s="15">
        <f t="shared" si="2"/>
        <v>0</v>
      </c>
      <c r="H13" s="17">
        <f t="shared" si="3"/>
        <v>0</v>
      </c>
      <c r="I13" s="16"/>
      <c r="J13" s="22" t="s">
        <v>53</v>
      </c>
      <c r="K13" s="15">
        <f t="shared" si="4"/>
        <v>0</v>
      </c>
      <c r="L13" s="22">
        <v>0</v>
      </c>
      <c r="M13" s="15">
        <f t="shared" si="5"/>
        <v>0</v>
      </c>
      <c r="N13" s="17">
        <f t="shared" si="6"/>
        <v>0</v>
      </c>
      <c r="O13" s="16"/>
      <c r="P13" s="22" t="s">
        <v>53</v>
      </c>
      <c r="Q13" s="15">
        <f t="shared" si="7"/>
        <v>0</v>
      </c>
      <c r="R13" s="22">
        <v>0</v>
      </c>
      <c r="S13" s="15">
        <f t="shared" si="8"/>
        <v>0</v>
      </c>
      <c r="T13" s="17">
        <f t="shared" si="9"/>
        <v>0</v>
      </c>
      <c r="U13" s="16"/>
      <c r="V13" s="36" t="s">
        <v>79</v>
      </c>
      <c r="W13" s="18">
        <f>$AG$65+H13+N13+T13</f>
        <v>52</v>
      </c>
      <c r="X13" s="1"/>
      <c r="Y13" s="1"/>
      <c r="Z13" s="1"/>
      <c r="AB13" s="19">
        <v>12</v>
      </c>
      <c r="AC13" s="21">
        <v>6</v>
      </c>
      <c r="AE13" s="39" t="s">
        <v>14</v>
      </c>
      <c r="AF13" s="40" t="s">
        <v>120</v>
      </c>
      <c r="AG13" s="37">
        <f>'4.16 Placement'!W39</f>
        <v>0</v>
      </c>
    </row>
    <row r="14" spans="1:34" x14ac:dyDescent="0.25">
      <c r="A14" s="23">
        <f t="shared" si="0"/>
        <v>12</v>
      </c>
      <c r="B14" s="39" t="s">
        <v>46</v>
      </c>
      <c r="C14" s="42" t="s">
        <v>120</v>
      </c>
      <c r="D14" s="27">
        <v>19</v>
      </c>
      <c r="E14" s="15">
        <f t="shared" si="1"/>
        <v>6</v>
      </c>
      <c r="F14" s="22">
        <v>0</v>
      </c>
      <c r="G14" s="15">
        <f t="shared" si="2"/>
        <v>0</v>
      </c>
      <c r="H14" s="17">
        <f t="shared" si="3"/>
        <v>6</v>
      </c>
      <c r="I14" s="16"/>
      <c r="J14" s="22">
        <v>23</v>
      </c>
      <c r="K14" s="15">
        <f t="shared" si="4"/>
        <v>4</v>
      </c>
      <c r="L14" s="22">
        <v>0</v>
      </c>
      <c r="M14" s="15">
        <f t="shared" si="5"/>
        <v>0</v>
      </c>
      <c r="N14" s="17">
        <f t="shared" si="6"/>
        <v>4</v>
      </c>
      <c r="O14" s="16"/>
      <c r="P14" s="22">
        <v>9</v>
      </c>
      <c r="Q14" s="15">
        <f t="shared" si="7"/>
        <v>8</v>
      </c>
      <c r="R14" s="22">
        <v>0</v>
      </c>
      <c r="S14" s="15">
        <f t="shared" si="8"/>
        <v>0</v>
      </c>
      <c r="T14" s="17">
        <f t="shared" si="9"/>
        <v>8</v>
      </c>
      <c r="U14" s="16"/>
      <c r="V14" s="39" t="s">
        <v>46</v>
      </c>
      <c r="W14" s="18">
        <f>$AG$79+H14+N14+T14</f>
        <v>50</v>
      </c>
      <c r="X14" s="1"/>
      <c r="Y14" s="1"/>
      <c r="Z14" s="1"/>
      <c r="AB14" s="19">
        <v>13</v>
      </c>
      <c r="AC14" s="21">
        <v>6</v>
      </c>
      <c r="AE14" s="36" t="s">
        <v>95</v>
      </c>
      <c r="AF14" s="38" t="s">
        <v>121</v>
      </c>
      <c r="AG14" s="37">
        <f>'4.16 Placement'!W69</f>
        <v>0</v>
      </c>
    </row>
    <row r="15" spans="1:34" x14ac:dyDescent="0.25">
      <c r="A15" s="23">
        <f t="shared" si="0"/>
        <v>13</v>
      </c>
      <c r="B15" s="39" t="s">
        <v>47</v>
      </c>
      <c r="C15" s="42" t="s">
        <v>120</v>
      </c>
      <c r="D15" s="27">
        <v>20</v>
      </c>
      <c r="E15" s="15">
        <f t="shared" si="1"/>
        <v>6</v>
      </c>
      <c r="F15" s="22">
        <v>1</v>
      </c>
      <c r="G15" s="15">
        <f t="shared" si="2"/>
        <v>2</v>
      </c>
      <c r="H15" s="17">
        <f t="shared" si="3"/>
        <v>8</v>
      </c>
      <c r="I15" s="16"/>
      <c r="J15" s="22">
        <v>10</v>
      </c>
      <c r="K15" s="15">
        <f t="shared" si="4"/>
        <v>8</v>
      </c>
      <c r="L15" s="22">
        <v>2</v>
      </c>
      <c r="M15" s="15">
        <f t="shared" si="5"/>
        <v>4</v>
      </c>
      <c r="N15" s="17">
        <f t="shared" si="6"/>
        <v>12</v>
      </c>
      <c r="O15" s="16"/>
      <c r="P15" s="22" t="s">
        <v>53</v>
      </c>
      <c r="Q15" s="15">
        <f t="shared" si="7"/>
        <v>0</v>
      </c>
      <c r="R15" s="22"/>
      <c r="S15" s="15">
        <f t="shared" si="8"/>
        <v>0</v>
      </c>
      <c r="T15" s="17">
        <f t="shared" si="9"/>
        <v>0</v>
      </c>
      <c r="U15" s="16"/>
      <c r="V15" s="39" t="s">
        <v>47</v>
      </c>
      <c r="W15" s="18">
        <f>$AG$80+H15+N15+T15</f>
        <v>50</v>
      </c>
      <c r="X15" s="1"/>
      <c r="Y15" s="1"/>
      <c r="Z15" s="1"/>
      <c r="AB15" s="19">
        <v>14</v>
      </c>
      <c r="AC15" s="21">
        <v>6</v>
      </c>
      <c r="AE15" s="39" t="s">
        <v>60</v>
      </c>
      <c r="AF15" s="40" t="s">
        <v>120</v>
      </c>
      <c r="AG15" s="37">
        <f>'4.16 Placement'!W26</f>
        <v>22</v>
      </c>
    </row>
    <row r="16" spans="1:34" x14ac:dyDescent="0.25">
      <c r="A16" s="23">
        <f t="shared" si="0"/>
        <v>14</v>
      </c>
      <c r="B16" s="39" t="s">
        <v>12</v>
      </c>
      <c r="C16" s="42" t="s">
        <v>120</v>
      </c>
      <c r="D16" s="27">
        <v>13</v>
      </c>
      <c r="E16" s="15">
        <f t="shared" si="1"/>
        <v>6</v>
      </c>
      <c r="F16" s="22">
        <v>0</v>
      </c>
      <c r="G16" s="15">
        <f t="shared" si="2"/>
        <v>0</v>
      </c>
      <c r="H16" s="17">
        <f t="shared" si="3"/>
        <v>6</v>
      </c>
      <c r="I16" s="16"/>
      <c r="J16" s="22">
        <v>12</v>
      </c>
      <c r="K16" s="15">
        <f t="shared" si="4"/>
        <v>6</v>
      </c>
      <c r="L16" s="22">
        <v>0</v>
      </c>
      <c r="M16" s="15">
        <f t="shared" si="5"/>
        <v>0</v>
      </c>
      <c r="N16" s="17">
        <f t="shared" si="6"/>
        <v>6</v>
      </c>
      <c r="O16" s="16"/>
      <c r="P16" s="22">
        <v>18</v>
      </c>
      <c r="Q16" s="15">
        <f t="shared" si="7"/>
        <v>6</v>
      </c>
      <c r="R16" s="22">
        <v>0</v>
      </c>
      <c r="S16" s="15">
        <f t="shared" si="8"/>
        <v>0</v>
      </c>
      <c r="T16" s="17">
        <f t="shared" si="9"/>
        <v>6</v>
      </c>
      <c r="U16" s="16"/>
      <c r="V16" s="39" t="s">
        <v>12</v>
      </c>
      <c r="W16" s="18">
        <f>$AG$9+H16+N16+T16</f>
        <v>48</v>
      </c>
      <c r="X16" s="1"/>
      <c r="Y16" s="1"/>
      <c r="Z16" s="1"/>
      <c r="AB16" s="19">
        <v>15</v>
      </c>
      <c r="AC16" s="21">
        <v>6</v>
      </c>
      <c r="AE16" s="39" t="s">
        <v>15</v>
      </c>
      <c r="AF16" s="40" t="s">
        <v>120</v>
      </c>
      <c r="AG16" s="37">
        <f>'4.16 Placement'!W40</f>
        <v>0</v>
      </c>
    </row>
    <row r="17" spans="1:33" x14ac:dyDescent="0.25">
      <c r="A17" s="23">
        <f t="shared" si="0"/>
        <v>15</v>
      </c>
      <c r="B17" s="36" t="s">
        <v>99</v>
      </c>
      <c r="C17" s="42" t="s">
        <v>121</v>
      </c>
      <c r="D17" s="27">
        <v>7</v>
      </c>
      <c r="E17" s="15">
        <f t="shared" si="1"/>
        <v>8</v>
      </c>
      <c r="F17" s="22">
        <v>0</v>
      </c>
      <c r="G17" s="15">
        <f t="shared" si="2"/>
        <v>0</v>
      </c>
      <c r="H17" s="17">
        <f t="shared" si="3"/>
        <v>8</v>
      </c>
      <c r="I17" s="16"/>
      <c r="J17" s="22">
        <v>3</v>
      </c>
      <c r="K17" s="15">
        <f t="shared" si="4"/>
        <v>14</v>
      </c>
      <c r="L17" s="22">
        <v>0</v>
      </c>
      <c r="M17" s="15">
        <f t="shared" si="5"/>
        <v>0</v>
      </c>
      <c r="N17" s="17">
        <f t="shared" si="6"/>
        <v>14</v>
      </c>
      <c r="O17" s="16"/>
      <c r="P17" s="22">
        <v>1</v>
      </c>
      <c r="Q17" s="15">
        <f t="shared" si="7"/>
        <v>20</v>
      </c>
      <c r="R17" s="22">
        <v>3</v>
      </c>
      <c r="S17" s="15">
        <f t="shared" si="8"/>
        <v>6</v>
      </c>
      <c r="T17" s="17">
        <f t="shared" si="9"/>
        <v>26</v>
      </c>
      <c r="U17" s="16"/>
      <c r="V17" s="36" t="s">
        <v>99</v>
      </c>
      <c r="W17" s="18">
        <f>$AG$31+H17+N17+T17</f>
        <v>48</v>
      </c>
      <c r="X17" s="1"/>
      <c r="Y17" s="1"/>
      <c r="Z17" s="1"/>
      <c r="AB17" s="19">
        <v>16</v>
      </c>
      <c r="AC17" s="21">
        <v>6</v>
      </c>
      <c r="AE17" s="36" t="s">
        <v>83</v>
      </c>
      <c r="AF17" s="38" t="s">
        <v>121</v>
      </c>
      <c r="AG17" s="37">
        <f>'4.16 Placement'!W21</f>
        <v>28</v>
      </c>
    </row>
    <row r="18" spans="1:33" x14ac:dyDescent="0.25">
      <c r="A18" s="23">
        <f t="shared" si="0"/>
        <v>16</v>
      </c>
      <c r="B18" s="36" t="s">
        <v>96</v>
      </c>
      <c r="C18" s="42" t="s">
        <v>121</v>
      </c>
      <c r="D18" s="27" t="s">
        <v>53</v>
      </c>
      <c r="E18" s="15">
        <f t="shared" si="1"/>
        <v>0</v>
      </c>
      <c r="F18" s="22">
        <v>0</v>
      </c>
      <c r="G18" s="15">
        <f t="shared" si="2"/>
        <v>0</v>
      </c>
      <c r="H18" s="17">
        <f t="shared" si="3"/>
        <v>0</v>
      </c>
      <c r="I18" s="16"/>
      <c r="J18" s="22">
        <v>1</v>
      </c>
      <c r="K18" s="15">
        <f t="shared" si="4"/>
        <v>20</v>
      </c>
      <c r="L18" s="22">
        <v>3</v>
      </c>
      <c r="M18" s="15">
        <f t="shared" si="5"/>
        <v>6</v>
      </c>
      <c r="N18" s="17">
        <f t="shared" si="6"/>
        <v>26</v>
      </c>
      <c r="O18" s="16"/>
      <c r="P18" s="22">
        <v>3</v>
      </c>
      <c r="Q18" s="15">
        <f t="shared" si="7"/>
        <v>14</v>
      </c>
      <c r="R18" s="22">
        <v>3</v>
      </c>
      <c r="S18" s="15">
        <f t="shared" si="8"/>
        <v>6</v>
      </c>
      <c r="T18" s="17">
        <f t="shared" si="9"/>
        <v>20</v>
      </c>
      <c r="U18" s="16"/>
      <c r="V18" s="36" t="s">
        <v>96</v>
      </c>
      <c r="W18" s="18">
        <f>$AG$19+H18+N18+T18</f>
        <v>46</v>
      </c>
      <c r="X18" s="1"/>
      <c r="Y18" s="1"/>
      <c r="Z18" s="1"/>
      <c r="AB18" s="19">
        <v>17</v>
      </c>
      <c r="AC18" s="21">
        <v>6</v>
      </c>
      <c r="AE18" s="36" t="s">
        <v>85</v>
      </c>
      <c r="AF18" s="38" t="s">
        <v>121</v>
      </c>
      <c r="AG18" s="37">
        <f>'4.16 Placement'!W24</f>
        <v>24</v>
      </c>
    </row>
    <row r="19" spans="1:33" x14ac:dyDescent="0.25">
      <c r="A19" s="23">
        <f t="shared" si="0"/>
        <v>17</v>
      </c>
      <c r="B19" s="36" t="s">
        <v>87</v>
      </c>
      <c r="C19" s="42" t="s">
        <v>121</v>
      </c>
      <c r="D19" s="27">
        <v>8</v>
      </c>
      <c r="E19" s="15">
        <f t="shared" si="1"/>
        <v>8</v>
      </c>
      <c r="F19" s="22">
        <v>0</v>
      </c>
      <c r="G19" s="15">
        <f t="shared" si="2"/>
        <v>0</v>
      </c>
      <c r="H19" s="17">
        <f t="shared" si="3"/>
        <v>8</v>
      </c>
      <c r="I19" s="16"/>
      <c r="J19" s="22">
        <v>6</v>
      </c>
      <c r="K19" s="15">
        <f t="shared" si="4"/>
        <v>8</v>
      </c>
      <c r="L19" s="22">
        <v>0</v>
      </c>
      <c r="M19" s="15">
        <f t="shared" si="5"/>
        <v>0</v>
      </c>
      <c r="N19" s="17">
        <f t="shared" si="6"/>
        <v>8</v>
      </c>
      <c r="O19" s="16"/>
      <c r="P19" s="22">
        <v>5</v>
      </c>
      <c r="Q19" s="15">
        <f t="shared" si="7"/>
        <v>8</v>
      </c>
      <c r="R19" s="22">
        <v>0</v>
      </c>
      <c r="S19" s="15">
        <f t="shared" si="8"/>
        <v>0</v>
      </c>
      <c r="T19" s="17">
        <f t="shared" si="9"/>
        <v>8</v>
      </c>
      <c r="U19" s="16"/>
      <c r="V19" s="36" t="s">
        <v>87</v>
      </c>
      <c r="W19" s="18">
        <f>$AG$11+H19+N19+T19</f>
        <v>44</v>
      </c>
      <c r="X19" s="1"/>
      <c r="Y19" s="1"/>
      <c r="Z19" s="1"/>
      <c r="AB19" s="19">
        <v>18</v>
      </c>
      <c r="AC19" s="21">
        <v>6</v>
      </c>
      <c r="AE19" s="36" t="s">
        <v>96</v>
      </c>
      <c r="AF19" s="38" t="s">
        <v>121</v>
      </c>
      <c r="AG19" s="37">
        <f>'4.16 Placement'!W70</f>
        <v>0</v>
      </c>
    </row>
    <row r="20" spans="1:33" x14ac:dyDescent="0.25">
      <c r="A20" s="23">
        <f t="shared" si="0"/>
        <v>18</v>
      </c>
      <c r="B20" s="39" t="s">
        <v>23</v>
      </c>
      <c r="C20" s="42" t="s">
        <v>120</v>
      </c>
      <c r="D20" s="27">
        <v>17</v>
      </c>
      <c r="E20" s="15">
        <f t="shared" si="1"/>
        <v>6</v>
      </c>
      <c r="F20" s="22">
        <v>0</v>
      </c>
      <c r="G20" s="15">
        <f t="shared" si="2"/>
        <v>0</v>
      </c>
      <c r="H20" s="17">
        <f t="shared" si="3"/>
        <v>6</v>
      </c>
      <c r="I20" s="16"/>
      <c r="J20" s="22" t="s">
        <v>53</v>
      </c>
      <c r="K20" s="15">
        <f t="shared" si="4"/>
        <v>0</v>
      </c>
      <c r="L20" s="22"/>
      <c r="M20" s="15">
        <f t="shared" si="5"/>
        <v>0</v>
      </c>
      <c r="N20" s="17">
        <f t="shared" si="6"/>
        <v>0</v>
      </c>
      <c r="O20" s="16"/>
      <c r="P20" s="22">
        <v>10</v>
      </c>
      <c r="Q20" s="15">
        <f t="shared" si="7"/>
        <v>8</v>
      </c>
      <c r="R20" s="22">
        <v>2</v>
      </c>
      <c r="S20" s="15">
        <f t="shared" si="8"/>
        <v>4</v>
      </c>
      <c r="T20" s="17">
        <f t="shared" si="9"/>
        <v>12</v>
      </c>
      <c r="U20" s="16"/>
      <c r="V20" s="39" t="s">
        <v>23</v>
      </c>
      <c r="W20" s="18">
        <f>$AG$32+H20+N20+T20</f>
        <v>40</v>
      </c>
      <c r="X20" s="1"/>
      <c r="Y20" s="1"/>
      <c r="Z20" s="1"/>
      <c r="AB20" s="19">
        <v>19</v>
      </c>
      <c r="AC20" s="21">
        <v>6</v>
      </c>
      <c r="AE20" s="36" t="s">
        <v>97</v>
      </c>
      <c r="AF20" s="38" t="s">
        <v>121</v>
      </c>
      <c r="AG20" s="37">
        <f>'4.16 Placement'!W71</f>
        <v>0</v>
      </c>
    </row>
    <row r="21" spans="1:33" x14ac:dyDescent="0.25">
      <c r="A21" s="23">
        <f t="shared" si="0"/>
        <v>19</v>
      </c>
      <c r="B21" s="39" t="s">
        <v>56</v>
      </c>
      <c r="C21" s="42" t="s">
        <v>120</v>
      </c>
      <c r="D21" s="27">
        <v>8</v>
      </c>
      <c r="E21" s="15">
        <f t="shared" si="1"/>
        <v>8</v>
      </c>
      <c r="F21" s="22">
        <v>1</v>
      </c>
      <c r="G21" s="15">
        <f t="shared" si="2"/>
        <v>2</v>
      </c>
      <c r="H21" s="17">
        <f t="shared" si="3"/>
        <v>10</v>
      </c>
      <c r="I21" s="16"/>
      <c r="J21" s="22">
        <v>11</v>
      </c>
      <c r="K21" s="15">
        <f t="shared" si="4"/>
        <v>6</v>
      </c>
      <c r="L21" s="22">
        <v>0</v>
      </c>
      <c r="M21" s="15">
        <f t="shared" si="5"/>
        <v>0</v>
      </c>
      <c r="N21" s="17">
        <f t="shared" si="6"/>
        <v>6</v>
      </c>
      <c r="O21" s="16"/>
      <c r="P21" s="22">
        <v>17</v>
      </c>
      <c r="Q21" s="15">
        <f t="shared" si="7"/>
        <v>6</v>
      </c>
      <c r="R21" s="22">
        <v>0</v>
      </c>
      <c r="S21" s="15">
        <f t="shared" si="8"/>
        <v>0</v>
      </c>
      <c r="T21" s="17">
        <f t="shared" si="9"/>
        <v>6</v>
      </c>
      <c r="U21" s="16"/>
      <c r="V21" s="39" t="s">
        <v>56</v>
      </c>
      <c r="W21" s="18">
        <f>$AG$36+H21+N21+T21</f>
        <v>40</v>
      </c>
      <c r="X21" s="1"/>
      <c r="Y21" s="1"/>
      <c r="Z21" s="1"/>
      <c r="AB21" s="19">
        <v>20</v>
      </c>
      <c r="AC21" s="21">
        <v>6</v>
      </c>
      <c r="AE21" s="39" t="s">
        <v>16</v>
      </c>
      <c r="AF21" s="40" t="s">
        <v>120</v>
      </c>
      <c r="AG21" s="37">
        <f>'4.16 Placement'!W41</f>
        <v>0</v>
      </c>
    </row>
    <row r="22" spans="1:33" x14ac:dyDescent="0.25">
      <c r="A22" s="23">
        <f t="shared" si="0"/>
        <v>20</v>
      </c>
      <c r="B22" s="48" t="s">
        <v>65</v>
      </c>
      <c r="C22" s="42" t="s">
        <v>120</v>
      </c>
      <c r="D22" s="27">
        <v>16</v>
      </c>
      <c r="E22" s="15">
        <f t="shared" si="1"/>
        <v>6</v>
      </c>
      <c r="F22" s="22">
        <v>0</v>
      </c>
      <c r="G22" s="15">
        <f t="shared" si="2"/>
        <v>0</v>
      </c>
      <c r="H22" s="17">
        <f t="shared" si="3"/>
        <v>6</v>
      </c>
      <c r="I22" s="16"/>
      <c r="J22" s="22">
        <v>8</v>
      </c>
      <c r="K22" s="15">
        <f t="shared" si="4"/>
        <v>8</v>
      </c>
      <c r="L22" s="22">
        <v>1</v>
      </c>
      <c r="M22" s="15">
        <f t="shared" si="5"/>
        <v>2</v>
      </c>
      <c r="N22" s="17">
        <f t="shared" si="6"/>
        <v>10</v>
      </c>
      <c r="O22" s="16"/>
      <c r="P22" s="22">
        <v>3</v>
      </c>
      <c r="Q22" s="15">
        <f t="shared" si="7"/>
        <v>14</v>
      </c>
      <c r="R22" s="22">
        <v>4</v>
      </c>
      <c r="S22" s="15">
        <f t="shared" si="8"/>
        <v>8</v>
      </c>
      <c r="T22" s="17">
        <f t="shared" si="9"/>
        <v>22</v>
      </c>
      <c r="U22" s="16"/>
      <c r="V22" s="48" t="s">
        <v>65</v>
      </c>
      <c r="W22" s="18">
        <f>H22+N22+T22</f>
        <v>38</v>
      </c>
      <c r="X22" s="1"/>
      <c r="Y22" s="1"/>
      <c r="Z22" s="1"/>
      <c r="AB22" s="19">
        <v>21</v>
      </c>
      <c r="AC22" s="21">
        <v>4</v>
      </c>
      <c r="AE22" s="39" t="s">
        <v>54</v>
      </c>
      <c r="AF22" s="40" t="s">
        <v>120</v>
      </c>
      <c r="AG22" s="37">
        <f>'4.16 Placement'!W42</f>
        <v>0</v>
      </c>
    </row>
    <row r="23" spans="1:33" x14ac:dyDescent="0.25">
      <c r="A23" s="23">
        <f t="shared" si="0"/>
        <v>21</v>
      </c>
      <c r="B23" s="36" t="s">
        <v>80</v>
      </c>
      <c r="C23" s="42" t="s">
        <v>121</v>
      </c>
      <c r="D23" s="27" t="s">
        <v>53</v>
      </c>
      <c r="E23" s="15">
        <f t="shared" si="1"/>
        <v>0</v>
      </c>
      <c r="F23" s="22">
        <v>0</v>
      </c>
      <c r="G23" s="15">
        <f t="shared" si="2"/>
        <v>0</v>
      </c>
      <c r="H23" s="17">
        <f t="shared" si="3"/>
        <v>0</v>
      </c>
      <c r="I23" s="16"/>
      <c r="J23" s="22" t="s">
        <v>53</v>
      </c>
      <c r="K23" s="15">
        <f t="shared" si="4"/>
        <v>0</v>
      </c>
      <c r="L23" s="22">
        <v>0</v>
      </c>
      <c r="M23" s="15">
        <f t="shared" si="5"/>
        <v>0</v>
      </c>
      <c r="N23" s="17">
        <f t="shared" si="6"/>
        <v>0</v>
      </c>
      <c r="O23" s="16"/>
      <c r="P23" s="22" t="s">
        <v>53</v>
      </c>
      <c r="Q23" s="15">
        <f t="shared" si="7"/>
        <v>0</v>
      </c>
      <c r="R23" s="22">
        <v>0</v>
      </c>
      <c r="S23" s="15">
        <f t="shared" si="8"/>
        <v>0</v>
      </c>
      <c r="T23" s="17">
        <f t="shared" si="9"/>
        <v>0</v>
      </c>
      <c r="U23" s="16"/>
      <c r="V23" s="36" t="s">
        <v>80</v>
      </c>
      <c r="W23" s="18">
        <f>$AG$30+H23+N23+T23</f>
        <v>38</v>
      </c>
      <c r="X23" s="1"/>
      <c r="Y23" s="1"/>
      <c r="Z23" s="1"/>
      <c r="AB23" s="19">
        <v>22</v>
      </c>
      <c r="AC23" s="21">
        <v>4</v>
      </c>
      <c r="AE23" s="39" t="s">
        <v>17</v>
      </c>
      <c r="AF23" s="40" t="s">
        <v>120</v>
      </c>
      <c r="AG23" s="37">
        <f>'4.16 Placement'!W35</f>
        <v>12</v>
      </c>
    </row>
    <row r="24" spans="1:33" x14ac:dyDescent="0.25">
      <c r="A24" s="23">
        <f t="shared" si="0"/>
        <v>22</v>
      </c>
      <c r="B24" s="48" t="s">
        <v>67</v>
      </c>
      <c r="C24" s="42" t="s">
        <v>120</v>
      </c>
      <c r="D24" s="27">
        <v>2</v>
      </c>
      <c r="E24" s="15">
        <f t="shared" si="1"/>
        <v>18</v>
      </c>
      <c r="F24" s="22">
        <v>0</v>
      </c>
      <c r="G24" s="15">
        <f t="shared" si="2"/>
        <v>0</v>
      </c>
      <c r="H24" s="17">
        <f t="shared" si="3"/>
        <v>18</v>
      </c>
      <c r="I24" s="16"/>
      <c r="J24" s="22">
        <v>13</v>
      </c>
      <c r="K24" s="15">
        <f t="shared" si="4"/>
        <v>6</v>
      </c>
      <c r="L24" s="22">
        <v>2</v>
      </c>
      <c r="M24" s="15">
        <f t="shared" si="5"/>
        <v>4</v>
      </c>
      <c r="N24" s="17">
        <f t="shared" si="6"/>
        <v>10</v>
      </c>
      <c r="O24" s="16"/>
      <c r="P24" s="22">
        <v>6</v>
      </c>
      <c r="Q24" s="15">
        <f t="shared" si="7"/>
        <v>8</v>
      </c>
      <c r="R24" s="22">
        <v>1</v>
      </c>
      <c r="S24" s="15">
        <f t="shared" si="8"/>
        <v>2</v>
      </c>
      <c r="T24" s="17">
        <f t="shared" si="9"/>
        <v>10</v>
      </c>
      <c r="U24" s="16"/>
      <c r="V24" s="48" t="s">
        <v>67</v>
      </c>
      <c r="W24" s="18">
        <f>H24+N24+T24</f>
        <v>38</v>
      </c>
      <c r="X24" s="1"/>
      <c r="Y24" s="1"/>
      <c r="Z24" s="1"/>
      <c r="AB24" s="19">
        <v>23</v>
      </c>
      <c r="AC24" s="21">
        <v>4</v>
      </c>
      <c r="AE24" s="36" t="s">
        <v>98</v>
      </c>
      <c r="AF24" s="38" t="s">
        <v>121</v>
      </c>
      <c r="AG24" s="37">
        <f>'4.16 Placement'!W72</f>
        <v>0</v>
      </c>
    </row>
    <row r="25" spans="1:33" x14ac:dyDescent="0.25">
      <c r="A25" s="23">
        <f t="shared" si="0"/>
        <v>23</v>
      </c>
      <c r="B25" s="39" t="s">
        <v>59</v>
      </c>
      <c r="C25" s="42" t="s">
        <v>120</v>
      </c>
      <c r="D25" s="27" t="s">
        <v>53</v>
      </c>
      <c r="E25" s="15">
        <f t="shared" si="1"/>
        <v>0</v>
      </c>
      <c r="F25" s="22"/>
      <c r="G25" s="15">
        <f t="shared" si="2"/>
        <v>0</v>
      </c>
      <c r="H25" s="17">
        <f t="shared" si="3"/>
        <v>0</v>
      </c>
      <c r="I25" s="16"/>
      <c r="J25" s="22" t="s">
        <v>53</v>
      </c>
      <c r="K25" s="15">
        <f t="shared" si="4"/>
        <v>0</v>
      </c>
      <c r="L25" s="22"/>
      <c r="M25" s="15">
        <f t="shared" si="5"/>
        <v>0</v>
      </c>
      <c r="N25" s="17">
        <f t="shared" si="6"/>
        <v>0</v>
      </c>
      <c r="O25" s="16"/>
      <c r="P25" s="22" t="s">
        <v>53</v>
      </c>
      <c r="Q25" s="15">
        <f t="shared" si="7"/>
        <v>0</v>
      </c>
      <c r="R25" s="22"/>
      <c r="S25" s="15">
        <f t="shared" si="8"/>
        <v>0</v>
      </c>
      <c r="T25" s="17">
        <f t="shared" si="9"/>
        <v>0</v>
      </c>
      <c r="U25" s="16"/>
      <c r="V25" s="39" t="s">
        <v>59</v>
      </c>
      <c r="W25" s="18">
        <f>$AG$83+H25+N25+T25</f>
        <v>38</v>
      </c>
      <c r="X25" s="1"/>
      <c r="Y25" s="1"/>
      <c r="Z25" s="1"/>
      <c r="AB25" s="19">
        <v>24</v>
      </c>
      <c r="AC25" s="21">
        <v>4</v>
      </c>
      <c r="AE25" s="39" t="s">
        <v>19</v>
      </c>
      <c r="AF25" s="40" t="s">
        <v>120</v>
      </c>
      <c r="AG25" s="37">
        <f>'4.16 Placement'!W11</f>
        <v>36</v>
      </c>
    </row>
    <row r="26" spans="1:33" x14ac:dyDescent="0.25">
      <c r="A26" s="23">
        <f t="shared" si="0"/>
        <v>24</v>
      </c>
      <c r="B26" s="39" t="s">
        <v>19</v>
      </c>
      <c r="C26" s="42" t="s">
        <v>120</v>
      </c>
      <c r="D26" s="27" t="s">
        <v>53</v>
      </c>
      <c r="E26" s="15">
        <f t="shared" si="1"/>
        <v>0</v>
      </c>
      <c r="F26" s="22"/>
      <c r="G26" s="15">
        <f t="shared" si="2"/>
        <v>0</v>
      </c>
      <c r="H26" s="17">
        <f t="shared" si="3"/>
        <v>0</v>
      </c>
      <c r="I26" s="16"/>
      <c r="J26" s="22" t="s">
        <v>53</v>
      </c>
      <c r="K26" s="15">
        <f t="shared" si="4"/>
        <v>0</v>
      </c>
      <c r="L26" s="22"/>
      <c r="M26" s="15">
        <f t="shared" si="5"/>
        <v>0</v>
      </c>
      <c r="N26" s="17">
        <f t="shared" si="6"/>
        <v>0</v>
      </c>
      <c r="O26" s="16"/>
      <c r="P26" s="22" t="s">
        <v>53</v>
      </c>
      <c r="Q26" s="15">
        <f t="shared" si="7"/>
        <v>0</v>
      </c>
      <c r="R26" s="22"/>
      <c r="S26" s="15">
        <f t="shared" si="8"/>
        <v>0</v>
      </c>
      <c r="T26" s="17">
        <f t="shared" si="9"/>
        <v>0</v>
      </c>
      <c r="U26" s="16"/>
      <c r="V26" s="39" t="s">
        <v>19</v>
      </c>
      <c r="W26" s="18">
        <f>$AG$25+H26+N26+T26</f>
        <v>36</v>
      </c>
      <c r="X26" s="1"/>
      <c r="Y26" s="1"/>
      <c r="Z26" s="1"/>
      <c r="AB26" s="19">
        <v>25</v>
      </c>
      <c r="AC26" s="21">
        <v>4</v>
      </c>
      <c r="AE26" s="39" t="s">
        <v>20</v>
      </c>
      <c r="AF26" s="40" t="s">
        <v>120</v>
      </c>
      <c r="AG26" s="37">
        <f>'4.16 Placement'!W44</f>
        <v>0</v>
      </c>
    </row>
    <row r="27" spans="1:33" x14ac:dyDescent="0.25">
      <c r="A27" s="23">
        <f t="shared" si="0"/>
        <v>25</v>
      </c>
      <c r="B27" s="39" t="s">
        <v>41</v>
      </c>
      <c r="C27" s="42" t="s">
        <v>120</v>
      </c>
      <c r="D27" s="27">
        <v>21</v>
      </c>
      <c r="E27" s="15">
        <f t="shared" si="1"/>
        <v>4</v>
      </c>
      <c r="F27" s="22">
        <v>0</v>
      </c>
      <c r="G27" s="15">
        <f t="shared" si="2"/>
        <v>0</v>
      </c>
      <c r="H27" s="17">
        <f t="shared" si="3"/>
        <v>4</v>
      </c>
      <c r="I27" s="16"/>
      <c r="J27" s="22">
        <v>2</v>
      </c>
      <c r="K27" s="15">
        <f t="shared" si="4"/>
        <v>18</v>
      </c>
      <c r="L27" s="22">
        <v>2</v>
      </c>
      <c r="M27" s="15">
        <f t="shared" si="5"/>
        <v>4</v>
      </c>
      <c r="N27" s="17">
        <f t="shared" si="6"/>
        <v>22</v>
      </c>
      <c r="O27" s="16"/>
      <c r="P27" s="22">
        <v>7</v>
      </c>
      <c r="Q27" s="15">
        <f t="shared" si="7"/>
        <v>8</v>
      </c>
      <c r="R27" s="22">
        <v>1</v>
      </c>
      <c r="S27" s="15">
        <f t="shared" si="8"/>
        <v>2</v>
      </c>
      <c r="T27" s="17">
        <f t="shared" si="9"/>
        <v>10</v>
      </c>
      <c r="U27" s="16"/>
      <c r="V27" s="39" t="s">
        <v>41</v>
      </c>
      <c r="W27" s="18">
        <f>$AG$72+H27+N27+T27</f>
        <v>36</v>
      </c>
      <c r="X27" s="1"/>
      <c r="Y27" s="1"/>
      <c r="Z27" s="1"/>
      <c r="AB27" s="19">
        <v>26</v>
      </c>
      <c r="AC27" s="21">
        <v>4</v>
      </c>
      <c r="AE27" s="36" t="s">
        <v>82</v>
      </c>
      <c r="AF27" s="38" t="s">
        <v>121</v>
      </c>
      <c r="AG27" s="37">
        <f>'4.16 Placement'!W20</f>
        <v>30</v>
      </c>
    </row>
    <row r="28" spans="1:33" x14ac:dyDescent="0.25">
      <c r="A28" s="23">
        <f t="shared" si="0"/>
        <v>26</v>
      </c>
      <c r="B28" s="36" t="s">
        <v>81</v>
      </c>
      <c r="C28" s="42" t="s">
        <v>121</v>
      </c>
      <c r="D28" s="27" t="s">
        <v>53</v>
      </c>
      <c r="E28" s="15">
        <f t="shared" si="1"/>
        <v>0</v>
      </c>
      <c r="F28" s="22">
        <v>0</v>
      </c>
      <c r="G28" s="15">
        <f t="shared" si="2"/>
        <v>0</v>
      </c>
      <c r="H28" s="17">
        <f t="shared" si="3"/>
        <v>0</v>
      </c>
      <c r="I28" s="16"/>
      <c r="J28" s="22" t="s">
        <v>53</v>
      </c>
      <c r="K28" s="15">
        <f t="shared" si="4"/>
        <v>0</v>
      </c>
      <c r="L28" s="22">
        <v>0</v>
      </c>
      <c r="M28" s="15">
        <f t="shared" si="5"/>
        <v>0</v>
      </c>
      <c r="N28" s="17">
        <f t="shared" si="6"/>
        <v>0</v>
      </c>
      <c r="O28" s="16"/>
      <c r="P28" s="22" t="s">
        <v>53</v>
      </c>
      <c r="Q28" s="15">
        <f t="shared" si="7"/>
        <v>0</v>
      </c>
      <c r="R28" s="22">
        <v>0</v>
      </c>
      <c r="S28" s="15">
        <f t="shared" si="8"/>
        <v>0</v>
      </c>
      <c r="T28" s="17">
        <f t="shared" si="9"/>
        <v>0</v>
      </c>
      <c r="U28" s="16"/>
      <c r="V28" s="36" t="s">
        <v>81</v>
      </c>
      <c r="W28" s="18">
        <f>$AG$90+H28+N28+T28</f>
        <v>34</v>
      </c>
      <c r="X28" s="1"/>
      <c r="Y28" s="1"/>
      <c r="Z28" s="1"/>
      <c r="AB28" s="19">
        <v>27</v>
      </c>
      <c r="AC28" s="21">
        <v>4</v>
      </c>
      <c r="AE28" s="39" t="s">
        <v>21</v>
      </c>
      <c r="AF28" s="40" t="s">
        <v>120</v>
      </c>
      <c r="AG28" s="37">
        <f>'4.16 Placement'!W12</f>
        <v>36</v>
      </c>
    </row>
    <row r="29" spans="1:33" x14ac:dyDescent="0.25">
      <c r="A29" s="23">
        <f t="shared" si="0"/>
        <v>27</v>
      </c>
      <c r="B29" s="36" t="s">
        <v>82</v>
      </c>
      <c r="C29" s="42" t="s">
        <v>121</v>
      </c>
      <c r="D29" s="27" t="s">
        <v>53</v>
      </c>
      <c r="E29" s="15">
        <f t="shared" si="1"/>
        <v>0</v>
      </c>
      <c r="F29" s="22">
        <v>0</v>
      </c>
      <c r="G29" s="15">
        <f t="shared" si="2"/>
        <v>0</v>
      </c>
      <c r="H29" s="17">
        <f t="shared" si="3"/>
        <v>0</v>
      </c>
      <c r="I29" s="16"/>
      <c r="J29" s="22" t="s">
        <v>53</v>
      </c>
      <c r="K29" s="15">
        <f t="shared" si="4"/>
        <v>0</v>
      </c>
      <c r="L29" s="22">
        <v>0</v>
      </c>
      <c r="M29" s="15">
        <f t="shared" si="5"/>
        <v>0</v>
      </c>
      <c r="N29" s="17">
        <f t="shared" si="6"/>
        <v>0</v>
      </c>
      <c r="O29" s="16"/>
      <c r="P29" s="22" t="s">
        <v>53</v>
      </c>
      <c r="Q29" s="15">
        <f t="shared" si="7"/>
        <v>0</v>
      </c>
      <c r="R29" s="22">
        <v>0</v>
      </c>
      <c r="S29" s="15">
        <f t="shared" si="8"/>
        <v>0</v>
      </c>
      <c r="T29" s="17">
        <f t="shared" si="9"/>
        <v>0</v>
      </c>
      <c r="U29" s="16"/>
      <c r="V29" s="36" t="s">
        <v>82</v>
      </c>
      <c r="W29" s="18">
        <f>$AG$27+H29+N29+T29</f>
        <v>30</v>
      </c>
      <c r="X29" s="1"/>
      <c r="Y29" s="1"/>
      <c r="Z29" s="1"/>
      <c r="AB29" s="19">
        <v>28</v>
      </c>
      <c r="AC29" s="21">
        <v>4</v>
      </c>
      <c r="AE29" s="39" t="s">
        <v>22</v>
      </c>
      <c r="AF29" s="40" t="s">
        <v>120</v>
      </c>
      <c r="AG29" s="37">
        <f>'4.16 Placement'!W13</f>
        <v>34</v>
      </c>
    </row>
    <row r="30" spans="1:33" x14ac:dyDescent="0.25">
      <c r="A30" s="23">
        <f t="shared" si="0"/>
        <v>28</v>
      </c>
      <c r="B30" s="39" t="s">
        <v>48</v>
      </c>
      <c r="C30" s="42" t="s">
        <v>120</v>
      </c>
      <c r="D30" s="27" t="s">
        <v>53</v>
      </c>
      <c r="E30" s="15">
        <f t="shared" si="1"/>
        <v>0</v>
      </c>
      <c r="F30" s="22"/>
      <c r="G30" s="15">
        <f t="shared" si="2"/>
        <v>0</v>
      </c>
      <c r="H30" s="17">
        <f t="shared" si="3"/>
        <v>0</v>
      </c>
      <c r="I30" s="16"/>
      <c r="J30" s="22" t="s">
        <v>53</v>
      </c>
      <c r="K30" s="15">
        <f t="shared" si="4"/>
        <v>0</v>
      </c>
      <c r="L30" s="22"/>
      <c r="M30" s="15">
        <f t="shared" si="5"/>
        <v>0</v>
      </c>
      <c r="N30" s="17">
        <f t="shared" si="6"/>
        <v>0</v>
      </c>
      <c r="O30" s="16"/>
      <c r="P30" s="22" t="s">
        <v>53</v>
      </c>
      <c r="Q30" s="15">
        <f t="shared" si="7"/>
        <v>0</v>
      </c>
      <c r="R30" s="22"/>
      <c r="S30" s="15">
        <f t="shared" si="8"/>
        <v>0</v>
      </c>
      <c r="T30" s="17">
        <f t="shared" si="9"/>
        <v>0</v>
      </c>
      <c r="U30" s="16"/>
      <c r="V30" s="39" t="s">
        <v>48</v>
      </c>
      <c r="W30" s="18">
        <f>$AG$81+H30+N30+T30</f>
        <v>30</v>
      </c>
      <c r="X30" s="1"/>
      <c r="Y30" s="1"/>
      <c r="Z30" s="1"/>
      <c r="AB30" s="19">
        <v>29</v>
      </c>
      <c r="AC30" s="21">
        <v>4</v>
      </c>
      <c r="AE30" s="36" t="s">
        <v>80</v>
      </c>
      <c r="AF30" s="38" t="s">
        <v>121</v>
      </c>
      <c r="AG30" s="37">
        <f>'4.16 Placement'!W10</f>
        <v>38</v>
      </c>
    </row>
    <row r="31" spans="1:33" x14ac:dyDescent="0.25">
      <c r="A31" s="23">
        <f t="shared" si="0"/>
        <v>29</v>
      </c>
      <c r="B31" s="36" t="s">
        <v>83</v>
      </c>
      <c r="C31" s="42" t="s">
        <v>121</v>
      </c>
      <c r="D31" s="27" t="s">
        <v>53</v>
      </c>
      <c r="E31" s="15">
        <f t="shared" si="1"/>
        <v>0</v>
      </c>
      <c r="F31" s="22">
        <v>0</v>
      </c>
      <c r="G31" s="15">
        <f t="shared" si="2"/>
        <v>0</v>
      </c>
      <c r="H31" s="17">
        <f t="shared" si="3"/>
        <v>0</v>
      </c>
      <c r="I31" s="16"/>
      <c r="J31" s="22" t="s">
        <v>53</v>
      </c>
      <c r="K31" s="15">
        <f t="shared" si="4"/>
        <v>0</v>
      </c>
      <c r="L31" s="22">
        <v>0</v>
      </c>
      <c r="M31" s="15">
        <f t="shared" si="5"/>
        <v>0</v>
      </c>
      <c r="N31" s="17">
        <f t="shared" si="6"/>
        <v>0</v>
      </c>
      <c r="O31" s="16"/>
      <c r="P31" s="22" t="s">
        <v>53</v>
      </c>
      <c r="Q31" s="15">
        <f t="shared" si="7"/>
        <v>0</v>
      </c>
      <c r="R31" s="22">
        <v>0</v>
      </c>
      <c r="S31" s="15">
        <f t="shared" si="8"/>
        <v>0</v>
      </c>
      <c r="T31" s="17">
        <f t="shared" si="9"/>
        <v>0</v>
      </c>
      <c r="U31" s="16"/>
      <c r="V31" s="36" t="s">
        <v>83</v>
      </c>
      <c r="W31" s="18">
        <f>$AG$17+H31+N31+T31</f>
        <v>28</v>
      </c>
      <c r="X31" s="1"/>
      <c r="Y31" s="1"/>
      <c r="Z31" s="1"/>
      <c r="AB31" s="19">
        <v>30</v>
      </c>
      <c r="AC31" s="21">
        <v>4</v>
      </c>
      <c r="AE31" s="36" t="s">
        <v>99</v>
      </c>
      <c r="AF31" s="38" t="s">
        <v>121</v>
      </c>
      <c r="AG31" s="37">
        <f>'4.16 Placement'!W73</f>
        <v>0</v>
      </c>
    </row>
    <row r="32" spans="1:33" x14ac:dyDescent="0.25">
      <c r="A32" s="23">
        <f t="shared" si="0"/>
        <v>30</v>
      </c>
      <c r="B32" s="36" t="s">
        <v>84</v>
      </c>
      <c r="C32" s="42" t="s">
        <v>121</v>
      </c>
      <c r="D32" s="27" t="s">
        <v>53</v>
      </c>
      <c r="E32" s="15">
        <f t="shared" si="1"/>
        <v>0</v>
      </c>
      <c r="F32" s="22">
        <v>0</v>
      </c>
      <c r="G32" s="15">
        <f t="shared" si="2"/>
        <v>0</v>
      </c>
      <c r="H32" s="17">
        <f t="shared" si="3"/>
        <v>0</v>
      </c>
      <c r="I32" s="16"/>
      <c r="J32" s="22" t="s">
        <v>53</v>
      </c>
      <c r="K32" s="15">
        <f t="shared" si="4"/>
        <v>0</v>
      </c>
      <c r="L32" s="22">
        <v>0</v>
      </c>
      <c r="M32" s="15">
        <f t="shared" si="5"/>
        <v>0</v>
      </c>
      <c r="N32" s="17">
        <f t="shared" si="6"/>
        <v>0</v>
      </c>
      <c r="O32" s="16"/>
      <c r="P32" s="22" t="s">
        <v>53</v>
      </c>
      <c r="Q32" s="15">
        <f t="shared" si="7"/>
        <v>0</v>
      </c>
      <c r="R32" s="22">
        <v>0</v>
      </c>
      <c r="S32" s="15">
        <f t="shared" si="8"/>
        <v>0</v>
      </c>
      <c r="T32" s="17">
        <f t="shared" si="9"/>
        <v>0</v>
      </c>
      <c r="U32" s="16"/>
      <c r="V32" s="36" t="s">
        <v>84</v>
      </c>
      <c r="W32" s="18">
        <f>$AG$82+H32+N32+T32</f>
        <v>28</v>
      </c>
      <c r="X32" s="1"/>
      <c r="Y32" s="1"/>
      <c r="Z32" s="1"/>
      <c r="AB32" s="19">
        <v>31</v>
      </c>
      <c r="AC32" s="21">
        <v>4</v>
      </c>
      <c r="AE32" s="39" t="s">
        <v>23</v>
      </c>
      <c r="AF32" s="40" t="s">
        <v>120</v>
      </c>
      <c r="AG32" s="37">
        <f>'4.16 Placement'!W27</f>
        <v>22</v>
      </c>
    </row>
    <row r="33" spans="1:33" x14ac:dyDescent="0.25">
      <c r="A33" s="23">
        <f t="shared" si="0"/>
        <v>31</v>
      </c>
      <c r="B33" s="39" t="s">
        <v>42</v>
      </c>
      <c r="C33" s="42" t="s">
        <v>120</v>
      </c>
      <c r="D33" s="27" t="s">
        <v>53</v>
      </c>
      <c r="E33" s="15">
        <f t="shared" si="1"/>
        <v>0</v>
      </c>
      <c r="F33" s="22"/>
      <c r="G33" s="15">
        <f t="shared" si="2"/>
        <v>0</v>
      </c>
      <c r="H33" s="17">
        <f t="shared" si="3"/>
        <v>0</v>
      </c>
      <c r="I33" s="16"/>
      <c r="J33" s="22" t="s">
        <v>53</v>
      </c>
      <c r="K33" s="15">
        <f t="shared" si="4"/>
        <v>0</v>
      </c>
      <c r="L33" s="22"/>
      <c r="M33" s="15">
        <f t="shared" si="5"/>
        <v>0</v>
      </c>
      <c r="N33" s="17">
        <f t="shared" si="6"/>
        <v>0</v>
      </c>
      <c r="O33" s="16"/>
      <c r="P33" s="22" t="s">
        <v>53</v>
      </c>
      <c r="Q33" s="15">
        <f t="shared" si="7"/>
        <v>0</v>
      </c>
      <c r="R33" s="22"/>
      <c r="S33" s="15">
        <f t="shared" si="8"/>
        <v>0</v>
      </c>
      <c r="T33" s="17">
        <f t="shared" si="9"/>
        <v>0</v>
      </c>
      <c r="U33" s="16"/>
      <c r="V33" s="39" t="s">
        <v>42</v>
      </c>
      <c r="W33" s="18">
        <f>$AG$73+H33+N33+T33</f>
        <v>26</v>
      </c>
      <c r="X33" s="1"/>
      <c r="Y33" s="1"/>
      <c r="Z33" s="1"/>
      <c r="AB33" s="19">
        <v>32</v>
      </c>
      <c r="AC33" s="21">
        <v>4</v>
      </c>
      <c r="AE33" s="39" t="s">
        <v>24</v>
      </c>
      <c r="AF33" s="40" t="s">
        <v>120</v>
      </c>
      <c r="AG33" s="37">
        <f>'4.16 Placement'!W45</f>
        <v>0</v>
      </c>
    </row>
    <row r="34" spans="1:33" x14ac:dyDescent="0.25">
      <c r="A34" s="23">
        <f t="shared" si="0"/>
        <v>32</v>
      </c>
      <c r="B34" s="36" t="s">
        <v>127</v>
      </c>
      <c r="C34" s="42" t="s">
        <v>121</v>
      </c>
      <c r="D34" s="27">
        <v>9</v>
      </c>
      <c r="E34" s="15">
        <f t="shared" si="1"/>
        <v>8</v>
      </c>
      <c r="F34" s="22">
        <v>0</v>
      </c>
      <c r="G34" s="15">
        <f t="shared" si="2"/>
        <v>0</v>
      </c>
      <c r="H34" s="17">
        <f t="shared" si="3"/>
        <v>8</v>
      </c>
      <c r="I34" s="16"/>
      <c r="J34" s="22">
        <v>7</v>
      </c>
      <c r="K34" s="15">
        <f t="shared" si="4"/>
        <v>8</v>
      </c>
      <c r="L34" s="22">
        <v>0</v>
      </c>
      <c r="M34" s="15">
        <f t="shared" si="5"/>
        <v>0</v>
      </c>
      <c r="N34" s="17">
        <f t="shared" si="6"/>
        <v>8</v>
      </c>
      <c r="O34" s="16"/>
      <c r="P34" s="22">
        <v>4</v>
      </c>
      <c r="Q34" s="15">
        <f t="shared" si="7"/>
        <v>10</v>
      </c>
      <c r="R34" s="22">
        <v>0</v>
      </c>
      <c r="S34" s="15">
        <f t="shared" si="8"/>
        <v>0</v>
      </c>
      <c r="T34" s="17">
        <f t="shared" si="9"/>
        <v>10</v>
      </c>
      <c r="U34" s="16"/>
      <c r="V34" s="36" t="s">
        <v>127</v>
      </c>
      <c r="W34" s="18">
        <f>H34+N34+T34</f>
        <v>26</v>
      </c>
      <c r="X34" s="1"/>
      <c r="Y34" s="1"/>
      <c r="Z34" s="1"/>
      <c r="AB34" s="19">
        <v>33</v>
      </c>
      <c r="AC34" s="21">
        <v>4</v>
      </c>
      <c r="AE34" s="39" t="s">
        <v>25</v>
      </c>
      <c r="AF34" s="40" t="s">
        <v>120</v>
      </c>
      <c r="AG34" s="37">
        <f>'4.16 Placement'!W46</f>
        <v>0</v>
      </c>
    </row>
    <row r="35" spans="1:33" x14ac:dyDescent="0.25">
      <c r="A35" s="23">
        <f t="shared" si="0"/>
        <v>33</v>
      </c>
      <c r="B35" s="36" t="s">
        <v>86</v>
      </c>
      <c r="C35" s="42" t="s">
        <v>121</v>
      </c>
      <c r="D35" s="27" t="s">
        <v>53</v>
      </c>
      <c r="E35" s="15">
        <f t="shared" ref="E35:E66" si="10">IF(D35=$AB$2,$AC$2,IF(D35=$AB$3,$AC$3,IF(D35=$AB$4,$AC$4,IF(D35=$AB$5,$AC$5,IF(D35&lt;=$AB$11,$AC$11,IF(D35&lt;=$AB$21,$AC$21,IF(D35&lt;=$AB$49,$AC$49,IF(D35&lt;=$AB$79,$AC$79,IF(D35&lt;=$AB$99,$AC$99, IF(D35=$AB$100, $AC$100))))))))))</f>
        <v>0</v>
      </c>
      <c r="F35" s="22">
        <v>0</v>
      </c>
      <c r="G35" s="15">
        <f t="shared" ref="G35:G66" si="11">F35*2</f>
        <v>0</v>
      </c>
      <c r="H35" s="17">
        <f t="shared" ref="H35:H66" si="12">E35+G35</f>
        <v>0</v>
      </c>
      <c r="I35" s="16"/>
      <c r="J35" s="22" t="s">
        <v>53</v>
      </c>
      <c r="K35" s="15">
        <f t="shared" ref="K35:K66" si="13">IF(J35=$AB$2,$AC$2,IF(J35=$AB$3,$AC$3,IF(J35=$AB$4,$AC$4,IF(J35=$AB$5,$AC$5,IF(J35&lt;=$AB$11,$AC$11,IF(J35&lt;=$AB$21,$AC$21,IF(J35&lt;=$AB$49,$AC$49,IF(J35&lt;=$AB$79,$AC$79,IF(J35&lt;=$AB$99,$AC$99,IF(J35=$AB$100,$AC$100))))))))))</f>
        <v>0</v>
      </c>
      <c r="L35" s="22">
        <v>0</v>
      </c>
      <c r="M35" s="15">
        <f t="shared" ref="M35:M66" si="14">L35*2</f>
        <v>0</v>
      </c>
      <c r="N35" s="17">
        <f t="shared" ref="N35:N66" si="15">K35+M35</f>
        <v>0</v>
      </c>
      <c r="O35" s="16"/>
      <c r="P35" s="22" t="s">
        <v>53</v>
      </c>
      <c r="Q35" s="15">
        <f t="shared" ref="Q35:Q66" si="16">IF(P35=$AB$2,$AC$2,IF(P35=$AB$3,$AC$3,IF(P35=$AB$4,$AC$4,IF(P35=$AB$5,$AC$5,IF(P35&lt;=$AB$11,$AC$11,IF(P35&lt;=$AB$21,$AC$21,IF(P35&lt;=$AB$49,$AC$49,IF(P35&lt;=$AB$79,$AC$79,IF(P35&lt;=$AB$99,$AC$99,IF(P35=$AB$100,$AC$100))))))))))</f>
        <v>0</v>
      </c>
      <c r="R35" s="22">
        <v>0</v>
      </c>
      <c r="S35" s="15">
        <f t="shared" ref="S35:S66" si="17">R35*2</f>
        <v>0</v>
      </c>
      <c r="T35" s="17">
        <f t="shared" ref="T35:T66" si="18">Q35+S35</f>
        <v>0</v>
      </c>
      <c r="U35" s="16"/>
      <c r="V35" s="36" t="s">
        <v>86</v>
      </c>
      <c r="W35" s="18">
        <f>$AG$78+H35+N35+T35</f>
        <v>24</v>
      </c>
      <c r="X35" s="1"/>
      <c r="Y35" s="1"/>
      <c r="Z35" s="1"/>
      <c r="AB35" s="19">
        <v>34</v>
      </c>
      <c r="AC35" s="21">
        <v>4</v>
      </c>
      <c r="AE35" s="36" t="s">
        <v>100</v>
      </c>
      <c r="AF35" s="38" t="s">
        <v>121</v>
      </c>
      <c r="AG35" s="37">
        <f>'4.16 Placement'!W74</f>
        <v>0</v>
      </c>
    </row>
    <row r="36" spans="1:33" x14ac:dyDescent="0.25">
      <c r="A36" s="23">
        <f t="shared" si="0"/>
        <v>34</v>
      </c>
      <c r="B36" s="39" t="s">
        <v>60</v>
      </c>
      <c r="C36" s="42" t="s">
        <v>120</v>
      </c>
      <c r="D36" s="27" t="s">
        <v>53</v>
      </c>
      <c r="E36" s="15">
        <f t="shared" si="10"/>
        <v>0</v>
      </c>
      <c r="F36" s="22"/>
      <c r="G36" s="15">
        <f t="shared" si="11"/>
        <v>0</v>
      </c>
      <c r="H36" s="17">
        <f t="shared" si="12"/>
        <v>0</v>
      </c>
      <c r="I36" s="16"/>
      <c r="J36" s="22" t="s">
        <v>53</v>
      </c>
      <c r="K36" s="15">
        <f t="shared" si="13"/>
        <v>0</v>
      </c>
      <c r="L36" s="22"/>
      <c r="M36" s="15">
        <f t="shared" si="14"/>
        <v>0</v>
      </c>
      <c r="N36" s="17">
        <f t="shared" si="15"/>
        <v>0</v>
      </c>
      <c r="O36" s="16"/>
      <c r="P36" s="22" t="s">
        <v>53</v>
      </c>
      <c r="Q36" s="15">
        <f t="shared" si="16"/>
        <v>0</v>
      </c>
      <c r="R36" s="22"/>
      <c r="S36" s="15">
        <f t="shared" si="17"/>
        <v>0</v>
      </c>
      <c r="T36" s="17">
        <f t="shared" si="18"/>
        <v>0</v>
      </c>
      <c r="U36" s="16"/>
      <c r="V36" s="39" t="s">
        <v>60</v>
      </c>
      <c r="W36" s="18">
        <f>$AG$15+H36+N36+T36</f>
        <v>22</v>
      </c>
      <c r="X36" s="1"/>
      <c r="Y36" s="1"/>
      <c r="Z36" s="1"/>
      <c r="AB36" s="19">
        <v>35</v>
      </c>
      <c r="AC36" s="21">
        <v>4</v>
      </c>
      <c r="AE36" s="39" t="s">
        <v>56</v>
      </c>
      <c r="AF36" s="40" t="s">
        <v>120</v>
      </c>
      <c r="AG36" s="37">
        <f>'4.16 Placement'!W30</f>
        <v>18</v>
      </c>
    </row>
    <row r="37" spans="1:33" x14ac:dyDescent="0.25">
      <c r="A37" s="23">
        <f t="shared" si="0"/>
        <v>35</v>
      </c>
      <c r="B37" s="39" t="s">
        <v>61</v>
      </c>
      <c r="C37" s="42" t="s">
        <v>120</v>
      </c>
      <c r="D37" s="27" t="s">
        <v>53</v>
      </c>
      <c r="E37" s="15">
        <f t="shared" si="10"/>
        <v>0</v>
      </c>
      <c r="F37" s="22"/>
      <c r="G37" s="15">
        <f t="shared" si="11"/>
        <v>0</v>
      </c>
      <c r="H37" s="17">
        <f t="shared" si="12"/>
        <v>0</v>
      </c>
      <c r="I37" s="16"/>
      <c r="J37" s="22" t="s">
        <v>53</v>
      </c>
      <c r="K37" s="15">
        <f t="shared" si="13"/>
        <v>0</v>
      </c>
      <c r="L37" s="22"/>
      <c r="M37" s="15">
        <f t="shared" si="14"/>
        <v>0</v>
      </c>
      <c r="N37" s="17">
        <f t="shared" si="15"/>
        <v>0</v>
      </c>
      <c r="O37" s="16"/>
      <c r="P37" s="22" t="s">
        <v>53</v>
      </c>
      <c r="Q37" s="15">
        <f t="shared" si="16"/>
        <v>0</v>
      </c>
      <c r="R37" s="22"/>
      <c r="S37" s="15">
        <f t="shared" si="17"/>
        <v>0</v>
      </c>
      <c r="T37" s="17">
        <f t="shared" si="18"/>
        <v>0</v>
      </c>
      <c r="U37" s="16"/>
      <c r="V37" s="39" t="s">
        <v>61</v>
      </c>
      <c r="W37" s="18">
        <f>$AG$55+H37+N37+T37</f>
        <v>22</v>
      </c>
      <c r="X37" s="1"/>
      <c r="Y37" s="1"/>
      <c r="Z37" s="1"/>
      <c r="AB37" s="19">
        <v>36</v>
      </c>
      <c r="AC37" s="21">
        <v>4</v>
      </c>
      <c r="AE37" s="39" t="s">
        <v>26</v>
      </c>
      <c r="AF37" s="40" t="s">
        <v>120</v>
      </c>
      <c r="AG37" s="37">
        <f>'4.16 Placement'!W4</f>
        <v>56</v>
      </c>
    </row>
    <row r="38" spans="1:33" x14ac:dyDescent="0.25">
      <c r="A38" s="23">
        <f t="shared" si="0"/>
        <v>36</v>
      </c>
      <c r="B38" s="48" t="s">
        <v>71</v>
      </c>
      <c r="C38" s="42" t="s">
        <v>120</v>
      </c>
      <c r="D38" s="27">
        <v>20</v>
      </c>
      <c r="E38" s="15">
        <f t="shared" si="10"/>
        <v>6</v>
      </c>
      <c r="F38" s="22">
        <v>0</v>
      </c>
      <c r="G38" s="15">
        <f t="shared" si="11"/>
        <v>0</v>
      </c>
      <c r="H38" s="17">
        <f t="shared" si="12"/>
        <v>6</v>
      </c>
      <c r="I38" s="16"/>
      <c r="J38" s="22">
        <v>20</v>
      </c>
      <c r="K38" s="15">
        <f t="shared" si="13"/>
        <v>6</v>
      </c>
      <c r="L38" s="22">
        <v>0</v>
      </c>
      <c r="M38" s="15">
        <f t="shared" si="14"/>
        <v>0</v>
      </c>
      <c r="N38" s="17">
        <f t="shared" si="15"/>
        <v>6</v>
      </c>
      <c r="O38" s="16"/>
      <c r="P38" s="22">
        <v>10</v>
      </c>
      <c r="Q38" s="15">
        <f t="shared" si="16"/>
        <v>8</v>
      </c>
      <c r="R38" s="22">
        <v>0</v>
      </c>
      <c r="S38" s="15">
        <f t="shared" si="17"/>
        <v>0</v>
      </c>
      <c r="T38" s="17">
        <f t="shared" si="18"/>
        <v>8</v>
      </c>
      <c r="U38" s="16"/>
      <c r="V38" s="48" t="s">
        <v>71</v>
      </c>
      <c r="W38" s="18">
        <f>H38+N38+T38</f>
        <v>20</v>
      </c>
      <c r="X38" s="1"/>
      <c r="Y38" s="1"/>
      <c r="Z38" s="1"/>
      <c r="AB38" s="19">
        <v>38</v>
      </c>
      <c r="AC38" s="21">
        <v>4</v>
      </c>
      <c r="AE38" s="39" t="s">
        <v>55</v>
      </c>
      <c r="AF38" s="40" t="s">
        <v>120</v>
      </c>
      <c r="AG38" s="37">
        <f>'4.16 Placement'!W31</f>
        <v>18</v>
      </c>
    </row>
    <row r="39" spans="1:33" x14ac:dyDescent="0.25">
      <c r="A39" s="23">
        <f t="shared" si="0"/>
        <v>37</v>
      </c>
      <c r="B39" s="36" t="s">
        <v>129</v>
      </c>
      <c r="C39" s="42" t="s">
        <v>121</v>
      </c>
      <c r="D39" s="27">
        <v>3</v>
      </c>
      <c r="E39" s="15">
        <f t="shared" si="10"/>
        <v>14</v>
      </c>
      <c r="F39" s="22">
        <v>2</v>
      </c>
      <c r="G39" s="15">
        <f t="shared" si="11"/>
        <v>4</v>
      </c>
      <c r="H39" s="17">
        <f t="shared" si="12"/>
        <v>18</v>
      </c>
      <c r="I39" s="16"/>
      <c r="J39" s="22" t="s">
        <v>53</v>
      </c>
      <c r="K39" s="15">
        <f t="shared" si="13"/>
        <v>0</v>
      </c>
      <c r="L39" s="22">
        <v>0</v>
      </c>
      <c r="M39" s="15">
        <f t="shared" si="14"/>
        <v>0</v>
      </c>
      <c r="N39" s="17">
        <f t="shared" si="15"/>
        <v>0</v>
      </c>
      <c r="O39" s="16"/>
      <c r="P39" s="22" t="s">
        <v>53</v>
      </c>
      <c r="Q39" s="15">
        <f t="shared" si="16"/>
        <v>0</v>
      </c>
      <c r="R39" s="22">
        <v>0</v>
      </c>
      <c r="S39" s="15">
        <f t="shared" si="17"/>
        <v>0</v>
      </c>
      <c r="T39" s="17">
        <f t="shared" si="18"/>
        <v>0</v>
      </c>
      <c r="U39" s="16"/>
      <c r="V39" s="36" t="s">
        <v>129</v>
      </c>
      <c r="W39" s="18">
        <f>H39+N39+T39</f>
        <v>18</v>
      </c>
      <c r="X39" s="1"/>
      <c r="Y39" s="1"/>
      <c r="Z39" s="1"/>
      <c r="AB39" s="19">
        <v>39</v>
      </c>
      <c r="AC39" s="21">
        <v>4</v>
      </c>
      <c r="AE39" s="36" t="s">
        <v>101</v>
      </c>
      <c r="AF39" s="38" t="s">
        <v>121</v>
      </c>
      <c r="AG39" s="37">
        <f>'4.16 Placement'!W75</f>
        <v>0</v>
      </c>
    </row>
    <row r="40" spans="1:33" x14ac:dyDescent="0.25">
      <c r="A40" s="23">
        <f t="shared" si="0"/>
        <v>38</v>
      </c>
      <c r="B40" s="36" t="s">
        <v>74</v>
      </c>
      <c r="C40" s="42" t="s">
        <v>120</v>
      </c>
      <c r="D40" s="27">
        <v>18</v>
      </c>
      <c r="E40" s="15">
        <f t="shared" si="10"/>
        <v>6</v>
      </c>
      <c r="F40" s="22">
        <v>1</v>
      </c>
      <c r="G40" s="15">
        <f t="shared" si="11"/>
        <v>2</v>
      </c>
      <c r="H40" s="17">
        <f t="shared" si="12"/>
        <v>8</v>
      </c>
      <c r="I40" s="16"/>
      <c r="J40" s="22" t="s">
        <v>53</v>
      </c>
      <c r="K40" s="15">
        <f t="shared" si="13"/>
        <v>0</v>
      </c>
      <c r="L40" s="22"/>
      <c r="M40" s="15">
        <f t="shared" si="14"/>
        <v>0</v>
      </c>
      <c r="N40" s="17">
        <f t="shared" si="15"/>
        <v>0</v>
      </c>
      <c r="O40" s="16"/>
      <c r="P40" s="22">
        <v>14</v>
      </c>
      <c r="Q40" s="15">
        <f t="shared" si="16"/>
        <v>6</v>
      </c>
      <c r="R40" s="22">
        <v>2</v>
      </c>
      <c r="S40" s="15">
        <f t="shared" si="17"/>
        <v>4</v>
      </c>
      <c r="T40" s="17">
        <f t="shared" si="18"/>
        <v>10</v>
      </c>
      <c r="U40" s="16"/>
      <c r="V40" s="36" t="s">
        <v>74</v>
      </c>
      <c r="W40" s="18">
        <f>H40+N40+T40</f>
        <v>18</v>
      </c>
      <c r="X40" s="1"/>
      <c r="Y40" s="1"/>
      <c r="Z40" s="1"/>
      <c r="AB40" s="19">
        <v>40</v>
      </c>
      <c r="AC40" s="21">
        <v>4</v>
      </c>
      <c r="AE40" s="39" t="s">
        <v>27</v>
      </c>
      <c r="AF40" s="40" t="s">
        <v>120</v>
      </c>
      <c r="AG40" s="37">
        <f>'4.16 Placement'!W47</f>
        <v>0</v>
      </c>
    </row>
    <row r="41" spans="1:33" x14ac:dyDescent="0.25">
      <c r="A41" s="23">
        <f t="shared" si="0"/>
        <v>39</v>
      </c>
      <c r="B41" s="36" t="s">
        <v>88</v>
      </c>
      <c r="C41" s="42" t="s">
        <v>121</v>
      </c>
      <c r="D41" s="27" t="s">
        <v>53</v>
      </c>
      <c r="E41" s="15">
        <f t="shared" si="10"/>
        <v>0</v>
      </c>
      <c r="F41" s="22">
        <v>0</v>
      </c>
      <c r="G41" s="15">
        <f t="shared" si="11"/>
        <v>0</v>
      </c>
      <c r="H41" s="17">
        <f t="shared" si="12"/>
        <v>0</v>
      </c>
      <c r="I41" s="16"/>
      <c r="J41" s="22" t="s">
        <v>53</v>
      </c>
      <c r="K41" s="15">
        <f t="shared" si="13"/>
        <v>0</v>
      </c>
      <c r="L41" s="22">
        <v>0</v>
      </c>
      <c r="M41" s="15">
        <f t="shared" si="14"/>
        <v>0</v>
      </c>
      <c r="N41" s="17">
        <f t="shared" si="15"/>
        <v>0</v>
      </c>
      <c r="O41" s="16"/>
      <c r="P41" s="22" t="s">
        <v>53</v>
      </c>
      <c r="Q41" s="15">
        <f t="shared" si="16"/>
        <v>0</v>
      </c>
      <c r="R41" s="22">
        <v>0</v>
      </c>
      <c r="S41" s="15">
        <f t="shared" si="17"/>
        <v>0</v>
      </c>
      <c r="T41" s="17">
        <f t="shared" si="18"/>
        <v>0</v>
      </c>
      <c r="U41" s="16"/>
      <c r="V41" s="36" t="s">
        <v>88</v>
      </c>
      <c r="W41" s="18">
        <f>$AG$8+H41+N41+T41</f>
        <v>14</v>
      </c>
      <c r="X41" s="1"/>
      <c r="Y41" s="1"/>
      <c r="Z41" s="1"/>
      <c r="AB41" s="19">
        <v>41</v>
      </c>
      <c r="AC41" s="21">
        <v>4</v>
      </c>
      <c r="AE41" s="39" t="s">
        <v>28</v>
      </c>
      <c r="AF41" s="40" t="s">
        <v>120</v>
      </c>
      <c r="AG41" s="37">
        <f>'4.16 Placement'!W48</f>
        <v>0</v>
      </c>
    </row>
    <row r="42" spans="1:33" x14ac:dyDescent="0.25">
      <c r="A42" s="23">
        <f t="shared" si="0"/>
        <v>40</v>
      </c>
      <c r="B42" s="39" t="s">
        <v>58</v>
      </c>
      <c r="C42" s="42" t="s">
        <v>120</v>
      </c>
      <c r="D42" s="27" t="s">
        <v>53</v>
      </c>
      <c r="E42" s="15">
        <f t="shared" si="10"/>
        <v>0</v>
      </c>
      <c r="F42" s="22"/>
      <c r="G42" s="15">
        <f t="shared" si="11"/>
        <v>0</v>
      </c>
      <c r="H42" s="17">
        <f t="shared" si="12"/>
        <v>0</v>
      </c>
      <c r="I42" s="16"/>
      <c r="J42" s="22" t="s">
        <v>53</v>
      </c>
      <c r="K42" s="15">
        <f t="shared" si="13"/>
        <v>0</v>
      </c>
      <c r="L42" s="22"/>
      <c r="M42" s="15">
        <f t="shared" si="14"/>
        <v>0</v>
      </c>
      <c r="N42" s="17">
        <f t="shared" si="15"/>
        <v>0</v>
      </c>
      <c r="O42" s="16"/>
      <c r="P42" s="22" t="s">
        <v>53</v>
      </c>
      <c r="Q42" s="15">
        <f t="shared" si="16"/>
        <v>0</v>
      </c>
      <c r="R42" s="22"/>
      <c r="S42" s="15">
        <f t="shared" si="17"/>
        <v>0</v>
      </c>
      <c r="T42" s="17">
        <f t="shared" si="18"/>
        <v>0</v>
      </c>
      <c r="U42" s="16"/>
      <c r="V42" s="39" t="s">
        <v>58</v>
      </c>
      <c r="W42" s="18">
        <f>$AG$43+H42+N42+T42</f>
        <v>14</v>
      </c>
      <c r="X42" s="1"/>
      <c r="Y42" s="1"/>
      <c r="Z42" s="1"/>
      <c r="AB42" s="19">
        <v>43</v>
      </c>
      <c r="AC42" s="21">
        <v>4</v>
      </c>
      <c r="AE42" s="36" t="s">
        <v>102</v>
      </c>
      <c r="AF42" s="38" t="s">
        <v>121</v>
      </c>
      <c r="AG42" s="37">
        <f>'4.16 Placement'!W76</f>
        <v>0</v>
      </c>
    </row>
    <row r="43" spans="1:33" x14ac:dyDescent="0.25">
      <c r="A43" s="23">
        <f t="shared" si="0"/>
        <v>41</v>
      </c>
      <c r="B43" s="39" t="s">
        <v>34</v>
      </c>
      <c r="C43" s="42" t="s">
        <v>120</v>
      </c>
      <c r="D43" s="27" t="s">
        <v>53</v>
      </c>
      <c r="E43" s="15">
        <f t="shared" si="10"/>
        <v>0</v>
      </c>
      <c r="F43" s="22"/>
      <c r="G43" s="15">
        <f t="shared" si="11"/>
        <v>0</v>
      </c>
      <c r="H43" s="17">
        <f t="shared" si="12"/>
        <v>0</v>
      </c>
      <c r="I43" s="16"/>
      <c r="J43" s="22" t="s">
        <v>53</v>
      </c>
      <c r="K43" s="15">
        <f t="shared" si="13"/>
        <v>0</v>
      </c>
      <c r="L43" s="22"/>
      <c r="M43" s="15">
        <f t="shared" si="14"/>
        <v>0</v>
      </c>
      <c r="N43" s="17">
        <f t="shared" si="15"/>
        <v>0</v>
      </c>
      <c r="O43" s="16"/>
      <c r="P43" s="22" t="s">
        <v>53</v>
      </c>
      <c r="Q43" s="15">
        <f t="shared" si="16"/>
        <v>0</v>
      </c>
      <c r="R43" s="22"/>
      <c r="S43" s="15">
        <f t="shared" si="17"/>
        <v>0</v>
      </c>
      <c r="T43" s="17">
        <f t="shared" si="18"/>
        <v>0</v>
      </c>
      <c r="U43" s="16"/>
      <c r="V43" s="39" t="s">
        <v>34</v>
      </c>
      <c r="W43" s="18">
        <f>$AG$54+H43+N43+T43</f>
        <v>14</v>
      </c>
      <c r="X43" s="1"/>
      <c r="Y43" s="1"/>
      <c r="Z43" s="1"/>
      <c r="AB43" s="19">
        <v>44</v>
      </c>
      <c r="AC43" s="21">
        <v>4</v>
      </c>
      <c r="AE43" s="39" t="s">
        <v>58</v>
      </c>
      <c r="AF43" s="40" t="s">
        <v>120</v>
      </c>
      <c r="AG43" s="37">
        <f>'4.16 Placement'!W32</f>
        <v>14</v>
      </c>
    </row>
    <row r="44" spans="1:33" x14ac:dyDescent="0.25">
      <c r="A44" s="23">
        <f t="shared" si="0"/>
        <v>42</v>
      </c>
      <c r="B44" s="39" t="s">
        <v>17</v>
      </c>
      <c r="C44" s="42" t="s">
        <v>120</v>
      </c>
      <c r="D44" s="27" t="s">
        <v>53</v>
      </c>
      <c r="E44" s="15">
        <f t="shared" si="10"/>
        <v>0</v>
      </c>
      <c r="F44" s="22"/>
      <c r="G44" s="15">
        <f t="shared" si="11"/>
        <v>0</v>
      </c>
      <c r="H44" s="17">
        <f t="shared" si="12"/>
        <v>0</v>
      </c>
      <c r="I44" s="16"/>
      <c r="J44" s="22" t="s">
        <v>53</v>
      </c>
      <c r="K44" s="15">
        <f t="shared" si="13"/>
        <v>0</v>
      </c>
      <c r="L44" s="22"/>
      <c r="M44" s="15">
        <f t="shared" si="14"/>
        <v>0</v>
      </c>
      <c r="N44" s="17">
        <f t="shared" si="15"/>
        <v>0</v>
      </c>
      <c r="O44" s="16"/>
      <c r="P44" s="22" t="s">
        <v>53</v>
      </c>
      <c r="Q44" s="15">
        <f t="shared" si="16"/>
        <v>0</v>
      </c>
      <c r="R44" s="22"/>
      <c r="S44" s="15">
        <f t="shared" si="17"/>
        <v>0</v>
      </c>
      <c r="T44" s="17">
        <f t="shared" si="18"/>
        <v>0</v>
      </c>
      <c r="U44" s="16"/>
      <c r="V44" s="39" t="s">
        <v>17</v>
      </c>
      <c r="W44" s="18">
        <f>$AG$23+H44+N44+T44</f>
        <v>12</v>
      </c>
      <c r="X44" s="1"/>
      <c r="Y44" s="1"/>
      <c r="Z44" s="1"/>
      <c r="AB44" s="19">
        <v>45</v>
      </c>
      <c r="AC44" s="21">
        <v>4</v>
      </c>
      <c r="AE44" s="36" t="s">
        <v>103</v>
      </c>
      <c r="AF44" s="38" t="s">
        <v>121</v>
      </c>
      <c r="AG44" s="37">
        <f>'4.16 Placement'!W77</f>
        <v>0</v>
      </c>
    </row>
    <row r="45" spans="1:33" x14ac:dyDescent="0.25">
      <c r="A45" s="23">
        <f t="shared" si="0"/>
        <v>43</v>
      </c>
      <c r="B45" s="36" t="s">
        <v>89</v>
      </c>
      <c r="C45" s="42" t="s">
        <v>121</v>
      </c>
      <c r="D45" s="27" t="s">
        <v>53</v>
      </c>
      <c r="E45" s="15">
        <f t="shared" si="10"/>
        <v>0</v>
      </c>
      <c r="F45" s="22">
        <v>0</v>
      </c>
      <c r="G45" s="15">
        <f t="shared" si="11"/>
        <v>0</v>
      </c>
      <c r="H45" s="17">
        <f t="shared" si="12"/>
        <v>0</v>
      </c>
      <c r="I45" s="16"/>
      <c r="J45" s="22" t="s">
        <v>53</v>
      </c>
      <c r="K45" s="15">
        <f t="shared" si="13"/>
        <v>0</v>
      </c>
      <c r="L45" s="22">
        <v>0</v>
      </c>
      <c r="M45" s="15">
        <f t="shared" si="14"/>
        <v>0</v>
      </c>
      <c r="N45" s="17">
        <f t="shared" si="15"/>
        <v>0</v>
      </c>
      <c r="O45" s="16"/>
      <c r="P45" s="22" t="s">
        <v>53</v>
      </c>
      <c r="Q45" s="15">
        <f t="shared" si="16"/>
        <v>0</v>
      </c>
      <c r="R45" s="22">
        <v>0</v>
      </c>
      <c r="S45" s="15">
        <f t="shared" si="17"/>
        <v>0</v>
      </c>
      <c r="T45" s="17">
        <f t="shared" si="18"/>
        <v>0</v>
      </c>
      <c r="U45" s="16"/>
      <c r="V45" s="36" t="s">
        <v>89</v>
      </c>
      <c r="W45" s="18">
        <f>$AG$5+H45+N45+T45</f>
        <v>8</v>
      </c>
      <c r="X45" s="1"/>
      <c r="Y45" s="1"/>
      <c r="Z45" s="1"/>
      <c r="AB45" s="19">
        <v>46</v>
      </c>
      <c r="AC45" s="21">
        <v>4</v>
      </c>
      <c r="AE45" s="39" t="s">
        <v>29</v>
      </c>
      <c r="AF45" s="40" t="s">
        <v>120</v>
      </c>
      <c r="AG45" s="37">
        <f>'4.16 Placement'!W49</f>
        <v>0</v>
      </c>
    </row>
    <row r="46" spans="1:33" x14ac:dyDescent="0.25">
      <c r="A46" s="23">
        <f t="shared" si="0"/>
        <v>44</v>
      </c>
      <c r="B46" s="39" t="s">
        <v>57</v>
      </c>
      <c r="C46" s="42" t="s">
        <v>120</v>
      </c>
      <c r="D46" s="27" t="s">
        <v>53</v>
      </c>
      <c r="E46" s="15">
        <f t="shared" si="10"/>
        <v>0</v>
      </c>
      <c r="F46" s="22"/>
      <c r="G46" s="15">
        <f t="shared" si="11"/>
        <v>0</v>
      </c>
      <c r="H46" s="17">
        <f t="shared" si="12"/>
        <v>0</v>
      </c>
      <c r="I46" s="16"/>
      <c r="J46" s="22" t="s">
        <v>53</v>
      </c>
      <c r="K46" s="15">
        <f t="shared" si="13"/>
        <v>0</v>
      </c>
      <c r="L46" s="22"/>
      <c r="M46" s="15">
        <f t="shared" si="14"/>
        <v>0</v>
      </c>
      <c r="N46" s="17">
        <f t="shared" si="15"/>
        <v>0</v>
      </c>
      <c r="O46" s="16"/>
      <c r="P46" s="22" t="s">
        <v>53</v>
      </c>
      <c r="Q46" s="15">
        <f t="shared" si="16"/>
        <v>0</v>
      </c>
      <c r="R46" s="22"/>
      <c r="S46" s="15">
        <f t="shared" si="17"/>
        <v>0</v>
      </c>
      <c r="T46" s="17">
        <f t="shared" si="18"/>
        <v>0</v>
      </c>
      <c r="U46" s="16"/>
      <c r="V46" s="39" t="s">
        <v>57</v>
      </c>
      <c r="W46" s="18">
        <f>$AG$7+H46+N46+T46</f>
        <v>7</v>
      </c>
      <c r="X46" s="1"/>
      <c r="Y46" s="1"/>
      <c r="Z46" s="1"/>
      <c r="AB46" s="19">
        <v>47</v>
      </c>
      <c r="AC46" s="21">
        <v>4</v>
      </c>
      <c r="AE46" s="36" t="s">
        <v>104</v>
      </c>
      <c r="AF46" s="38" t="s">
        <v>121</v>
      </c>
      <c r="AG46" s="37">
        <f>'4.16 Placement'!W78</f>
        <v>0</v>
      </c>
    </row>
    <row r="47" spans="1:33" x14ac:dyDescent="0.25">
      <c r="A47" s="23">
        <f t="shared" si="0"/>
        <v>45</v>
      </c>
      <c r="B47" s="48" t="s">
        <v>75</v>
      </c>
      <c r="C47" s="42" t="s">
        <v>120</v>
      </c>
      <c r="D47" s="27" t="s">
        <v>53</v>
      </c>
      <c r="E47" s="15">
        <f t="shared" si="10"/>
        <v>0</v>
      </c>
      <c r="F47" s="22">
        <v>0</v>
      </c>
      <c r="G47" s="15">
        <f t="shared" si="11"/>
        <v>0</v>
      </c>
      <c r="H47" s="17">
        <f t="shared" si="12"/>
        <v>0</v>
      </c>
      <c r="I47" s="16"/>
      <c r="J47" s="22">
        <v>16</v>
      </c>
      <c r="K47" s="15">
        <f t="shared" si="13"/>
        <v>6</v>
      </c>
      <c r="L47" s="22">
        <v>0</v>
      </c>
      <c r="M47" s="15">
        <f t="shared" si="14"/>
        <v>0</v>
      </c>
      <c r="N47" s="17">
        <f t="shared" si="15"/>
        <v>6</v>
      </c>
      <c r="O47" s="16"/>
      <c r="P47" s="22" t="s">
        <v>53</v>
      </c>
      <c r="Q47" s="15">
        <f t="shared" si="16"/>
        <v>0</v>
      </c>
      <c r="R47" s="22"/>
      <c r="S47" s="15">
        <f t="shared" si="17"/>
        <v>0</v>
      </c>
      <c r="T47" s="17">
        <f t="shared" si="18"/>
        <v>0</v>
      </c>
      <c r="U47" s="16"/>
      <c r="V47" s="48" t="s">
        <v>75</v>
      </c>
      <c r="W47" s="18">
        <f>H47+N47+T47</f>
        <v>6</v>
      </c>
      <c r="X47" s="1"/>
      <c r="Y47" s="1"/>
      <c r="Z47" s="1"/>
      <c r="AB47" s="19">
        <v>48</v>
      </c>
      <c r="AC47" s="21">
        <v>4</v>
      </c>
      <c r="AE47" s="36" t="s">
        <v>105</v>
      </c>
      <c r="AF47" s="38" t="s">
        <v>121</v>
      </c>
      <c r="AG47" s="37">
        <f>'4.16 Placement'!W79</f>
        <v>0</v>
      </c>
    </row>
    <row r="48" spans="1:33" x14ac:dyDescent="0.25">
      <c r="A48" s="23">
        <f t="shared" si="0"/>
        <v>46</v>
      </c>
      <c r="B48" s="48" t="s">
        <v>66</v>
      </c>
      <c r="C48" s="42" t="s">
        <v>120</v>
      </c>
      <c r="D48" s="27">
        <v>55</v>
      </c>
      <c r="E48" s="15">
        <f t="shared" si="10"/>
        <v>2</v>
      </c>
      <c r="F48" s="22">
        <v>1</v>
      </c>
      <c r="G48" s="15">
        <f t="shared" si="11"/>
        <v>2</v>
      </c>
      <c r="H48" s="17">
        <f t="shared" si="12"/>
        <v>4</v>
      </c>
      <c r="I48" s="16"/>
      <c r="J48" s="22" t="s">
        <v>53</v>
      </c>
      <c r="K48" s="15">
        <f t="shared" si="13"/>
        <v>0</v>
      </c>
      <c r="L48" s="22"/>
      <c r="M48" s="15">
        <f t="shared" si="14"/>
        <v>0</v>
      </c>
      <c r="N48" s="17">
        <f t="shared" si="15"/>
        <v>0</v>
      </c>
      <c r="O48" s="16"/>
      <c r="P48" s="22" t="s">
        <v>53</v>
      </c>
      <c r="Q48" s="15">
        <f t="shared" si="16"/>
        <v>0</v>
      </c>
      <c r="R48" s="22"/>
      <c r="S48" s="15">
        <f t="shared" si="17"/>
        <v>0</v>
      </c>
      <c r="T48" s="17">
        <f t="shared" si="18"/>
        <v>0</v>
      </c>
      <c r="U48" s="16"/>
      <c r="V48" s="48" t="s">
        <v>66</v>
      </c>
      <c r="W48" s="18">
        <f>H48+N48+T48</f>
        <v>4</v>
      </c>
      <c r="X48" s="1"/>
      <c r="Y48" s="1"/>
      <c r="Z48" s="1"/>
      <c r="AB48" s="19">
        <v>49</v>
      </c>
      <c r="AC48" s="21">
        <v>4</v>
      </c>
      <c r="AE48" s="39" t="s">
        <v>30</v>
      </c>
      <c r="AF48" s="40" t="s">
        <v>120</v>
      </c>
      <c r="AG48" s="37">
        <f>'4.16 Placement'!W50</f>
        <v>0</v>
      </c>
    </row>
    <row r="49" spans="1:33" x14ac:dyDescent="0.25">
      <c r="A49" s="23">
        <f t="shared" si="0"/>
        <v>47</v>
      </c>
      <c r="B49" s="36" t="s">
        <v>90</v>
      </c>
      <c r="C49" s="42" t="s">
        <v>121</v>
      </c>
      <c r="D49" s="27" t="s">
        <v>53</v>
      </c>
      <c r="E49" s="15">
        <f t="shared" si="10"/>
        <v>0</v>
      </c>
      <c r="F49" s="22">
        <v>0</v>
      </c>
      <c r="G49" s="15">
        <f t="shared" si="11"/>
        <v>0</v>
      </c>
      <c r="H49" s="17">
        <f t="shared" si="12"/>
        <v>0</v>
      </c>
      <c r="I49" s="16"/>
      <c r="J49" s="22" t="s">
        <v>53</v>
      </c>
      <c r="K49" s="15">
        <f t="shared" si="13"/>
        <v>0</v>
      </c>
      <c r="L49" s="22">
        <v>0</v>
      </c>
      <c r="M49" s="15">
        <f t="shared" si="14"/>
        <v>0</v>
      </c>
      <c r="N49" s="17">
        <f t="shared" si="15"/>
        <v>0</v>
      </c>
      <c r="O49" s="16"/>
      <c r="P49" s="22" t="s">
        <v>53</v>
      </c>
      <c r="Q49" s="15">
        <f t="shared" si="16"/>
        <v>0</v>
      </c>
      <c r="R49" s="22">
        <v>0</v>
      </c>
      <c r="S49" s="15">
        <f t="shared" si="17"/>
        <v>0</v>
      </c>
      <c r="T49" s="17">
        <f t="shared" si="18"/>
        <v>0</v>
      </c>
      <c r="U49" s="16"/>
      <c r="V49" s="36" t="s">
        <v>90</v>
      </c>
      <c r="W49" s="18">
        <f>$AG$3+H49+N49+T49</f>
        <v>0</v>
      </c>
      <c r="X49" s="1"/>
      <c r="Y49" s="1"/>
      <c r="Z49" s="1"/>
      <c r="AB49" s="19">
        <v>50</v>
      </c>
      <c r="AC49" s="21">
        <v>4</v>
      </c>
      <c r="AE49" s="36" t="s">
        <v>106</v>
      </c>
      <c r="AF49" s="38" t="s">
        <v>121</v>
      </c>
      <c r="AG49" s="37">
        <f>'4.16 Placement'!W80</f>
        <v>0</v>
      </c>
    </row>
    <row r="50" spans="1:33" x14ac:dyDescent="0.25">
      <c r="A50" s="23">
        <f t="shared" si="0"/>
        <v>48</v>
      </c>
      <c r="B50" s="36" t="s">
        <v>91</v>
      </c>
      <c r="C50" s="42" t="s">
        <v>121</v>
      </c>
      <c r="D50" s="27" t="s">
        <v>53</v>
      </c>
      <c r="E50" s="15">
        <f t="shared" si="10"/>
        <v>0</v>
      </c>
      <c r="F50" s="22">
        <v>0</v>
      </c>
      <c r="G50" s="15">
        <f t="shared" si="11"/>
        <v>0</v>
      </c>
      <c r="H50" s="17">
        <f t="shared" si="12"/>
        <v>0</v>
      </c>
      <c r="I50" s="16"/>
      <c r="J50" s="22" t="s">
        <v>53</v>
      </c>
      <c r="K50" s="15">
        <f t="shared" si="13"/>
        <v>0</v>
      </c>
      <c r="L50" s="22">
        <v>0</v>
      </c>
      <c r="M50" s="15">
        <f t="shared" si="14"/>
        <v>0</v>
      </c>
      <c r="N50" s="17">
        <f t="shared" si="15"/>
        <v>0</v>
      </c>
      <c r="O50" s="16"/>
      <c r="P50" s="22" t="s">
        <v>53</v>
      </c>
      <c r="Q50" s="15">
        <f t="shared" si="16"/>
        <v>0</v>
      </c>
      <c r="R50" s="22">
        <v>0</v>
      </c>
      <c r="S50" s="15">
        <f t="shared" si="17"/>
        <v>0</v>
      </c>
      <c r="T50" s="17">
        <f t="shared" si="18"/>
        <v>0</v>
      </c>
      <c r="U50" s="16"/>
      <c r="V50" s="36" t="s">
        <v>91</v>
      </c>
      <c r="W50" s="18">
        <f>$AG$4+H50+N50+T50</f>
        <v>0</v>
      </c>
      <c r="X50" s="1"/>
      <c r="Y50" s="1"/>
      <c r="Z50" s="1"/>
      <c r="AB50" s="19">
        <v>51</v>
      </c>
      <c r="AC50" s="21">
        <v>2</v>
      </c>
      <c r="AE50" s="39" t="s">
        <v>31</v>
      </c>
      <c r="AF50" s="40" t="s">
        <v>120</v>
      </c>
      <c r="AG50" s="37">
        <f>'4.16 Placement'!W51</f>
        <v>0</v>
      </c>
    </row>
    <row r="51" spans="1:33" x14ac:dyDescent="0.25">
      <c r="A51" s="23">
        <f t="shared" si="0"/>
        <v>49</v>
      </c>
      <c r="B51" s="48" t="s">
        <v>62</v>
      </c>
      <c r="C51" s="42" t="s">
        <v>120</v>
      </c>
      <c r="D51" s="27" t="s">
        <v>53</v>
      </c>
      <c r="E51" s="15">
        <f t="shared" si="10"/>
        <v>0</v>
      </c>
      <c r="F51" s="22"/>
      <c r="G51" s="15">
        <f t="shared" si="11"/>
        <v>0</v>
      </c>
      <c r="H51" s="17">
        <f t="shared" si="12"/>
        <v>0</v>
      </c>
      <c r="I51" s="16"/>
      <c r="J51" s="22" t="s">
        <v>53</v>
      </c>
      <c r="K51" s="15">
        <f t="shared" si="13"/>
        <v>0</v>
      </c>
      <c r="L51" s="22"/>
      <c r="M51" s="15">
        <f t="shared" si="14"/>
        <v>0</v>
      </c>
      <c r="N51" s="17">
        <f t="shared" si="15"/>
        <v>0</v>
      </c>
      <c r="O51" s="16"/>
      <c r="P51" s="22" t="s">
        <v>53</v>
      </c>
      <c r="Q51" s="15">
        <f t="shared" si="16"/>
        <v>0</v>
      </c>
      <c r="R51" s="22"/>
      <c r="S51" s="15">
        <f t="shared" si="17"/>
        <v>0</v>
      </c>
      <c r="T51" s="17">
        <f t="shared" si="18"/>
        <v>0</v>
      </c>
      <c r="U51" s="16"/>
      <c r="V51" s="48" t="s">
        <v>62</v>
      </c>
      <c r="W51" s="18">
        <f>H51+N51+T51</f>
        <v>0</v>
      </c>
      <c r="X51" s="1"/>
      <c r="Y51" s="1"/>
      <c r="Z51" s="1"/>
      <c r="AB51" s="19">
        <v>52</v>
      </c>
      <c r="AC51" s="21">
        <v>2</v>
      </c>
      <c r="AE51" s="39" t="s">
        <v>32</v>
      </c>
      <c r="AF51" s="40" t="s">
        <v>120</v>
      </c>
      <c r="AG51" s="37">
        <f>'4.16 Placement'!W52</f>
        <v>0</v>
      </c>
    </row>
    <row r="52" spans="1:33" x14ac:dyDescent="0.25">
      <c r="A52" s="23">
        <f t="shared" si="0"/>
        <v>50</v>
      </c>
      <c r="B52" s="36" t="s">
        <v>92</v>
      </c>
      <c r="C52" s="42" t="s">
        <v>121</v>
      </c>
      <c r="D52" s="27" t="s">
        <v>53</v>
      </c>
      <c r="E52" s="15">
        <f t="shared" si="10"/>
        <v>0</v>
      </c>
      <c r="F52" s="22">
        <v>0</v>
      </c>
      <c r="G52" s="15">
        <f t="shared" si="11"/>
        <v>0</v>
      </c>
      <c r="H52" s="17">
        <f t="shared" si="12"/>
        <v>0</v>
      </c>
      <c r="I52" s="16"/>
      <c r="J52" s="22" t="s">
        <v>53</v>
      </c>
      <c r="K52" s="15">
        <f t="shared" si="13"/>
        <v>0</v>
      </c>
      <c r="L52" s="22">
        <v>0</v>
      </c>
      <c r="M52" s="15">
        <f t="shared" si="14"/>
        <v>0</v>
      </c>
      <c r="N52" s="17">
        <f t="shared" si="15"/>
        <v>0</v>
      </c>
      <c r="O52" s="16"/>
      <c r="P52" s="22" t="s">
        <v>53</v>
      </c>
      <c r="Q52" s="15">
        <f t="shared" si="16"/>
        <v>0</v>
      </c>
      <c r="R52" s="22">
        <v>0</v>
      </c>
      <c r="S52" s="15">
        <f t="shared" si="17"/>
        <v>0</v>
      </c>
      <c r="T52" s="17">
        <f t="shared" si="18"/>
        <v>0</v>
      </c>
      <c r="U52" s="16"/>
      <c r="V52" s="36" t="s">
        <v>92</v>
      </c>
      <c r="W52" s="18">
        <f>$AG$6+H52+N52+T52</f>
        <v>0</v>
      </c>
      <c r="X52" s="1"/>
      <c r="Y52" s="1"/>
      <c r="Z52" s="1"/>
      <c r="AB52" s="19">
        <v>53</v>
      </c>
      <c r="AC52" s="21">
        <v>2</v>
      </c>
      <c r="AE52" s="36" t="s">
        <v>107</v>
      </c>
      <c r="AF52" s="38" t="s">
        <v>121</v>
      </c>
      <c r="AG52" s="37">
        <f>'4.16 Placement'!W81</f>
        <v>0</v>
      </c>
    </row>
    <row r="53" spans="1:33" x14ac:dyDescent="0.25">
      <c r="A53" s="23">
        <f t="shared" si="0"/>
        <v>51</v>
      </c>
      <c r="B53" s="36" t="s">
        <v>93</v>
      </c>
      <c r="C53" s="42" t="s">
        <v>121</v>
      </c>
      <c r="D53" s="27" t="s">
        <v>53</v>
      </c>
      <c r="E53" s="15">
        <f t="shared" si="10"/>
        <v>0</v>
      </c>
      <c r="F53" s="22">
        <v>0</v>
      </c>
      <c r="G53" s="15">
        <f t="shared" si="11"/>
        <v>0</v>
      </c>
      <c r="H53" s="17">
        <f t="shared" si="12"/>
        <v>0</v>
      </c>
      <c r="I53" s="16"/>
      <c r="J53" s="22" t="s">
        <v>53</v>
      </c>
      <c r="K53" s="15">
        <f t="shared" si="13"/>
        <v>0</v>
      </c>
      <c r="L53" s="22">
        <v>0</v>
      </c>
      <c r="M53" s="15">
        <f t="shared" si="14"/>
        <v>0</v>
      </c>
      <c r="N53" s="17">
        <f t="shared" si="15"/>
        <v>0</v>
      </c>
      <c r="O53" s="16"/>
      <c r="P53" s="22" t="s">
        <v>53</v>
      </c>
      <c r="Q53" s="15">
        <f t="shared" si="16"/>
        <v>0</v>
      </c>
      <c r="R53" s="22">
        <v>0</v>
      </c>
      <c r="S53" s="15">
        <f t="shared" si="17"/>
        <v>0</v>
      </c>
      <c r="T53" s="17">
        <f t="shared" si="18"/>
        <v>0</v>
      </c>
      <c r="U53" s="16"/>
      <c r="V53" s="36" t="s">
        <v>93</v>
      </c>
      <c r="W53" s="18">
        <f>$AG$10+H53+N53+T53</f>
        <v>0</v>
      </c>
      <c r="X53" s="1"/>
      <c r="Y53" s="1"/>
      <c r="Z53" s="1"/>
      <c r="AB53" s="19">
        <v>54</v>
      </c>
      <c r="AC53" s="21">
        <v>2</v>
      </c>
      <c r="AE53" s="39" t="s">
        <v>33</v>
      </c>
      <c r="AF53" s="40" t="s">
        <v>120</v>
      </c>
      <c r="AG53" s="37">
        <f>'4.16 Placement'!W53</f>
        <v>0</v>
      </c>
    </row>
    <row r="54" spans="1:33" x14ac:dyDescent="0.25">
      <c r="A54" s="23">
        <f t="shared" si="0"/>
        <v>52</v>
      </c>
      <c r="B54" s="39" t="s">
        <v>13</v>
      </c>
      <c r="C54" s="42" t="s">
        <v>120</v>
      </c>
      <c r="D54" s="27" t="s">
        <v>53</v>
      </c>
      <c r="E54" s="15">
        <f t="shared" si="10"/>
        <v>0</v>
      </c>
      <c r="F54" s="22"/>
      <c r="G54" s="15">
        <f t="shared" si="11"/>
        <v>0</v>
      </c>
      <c r="H54" s="17">
        <f t="shared" si="12"/>
        <v>0</v>
      </c>
      <c r="I54" s="16"/>
      <c r="J54" s="22" t="s">
        <v>53</v>
      </c>
      <c r="K54" s="15">
        <f t="shared" si="13"/>
        <v>0</v>
      </c>
      <c r="L54" s="22"/>
      <c r="M54" s="15">
        <f t="shared" si="14"/>
        <v>0</v>
      </c>
      <c r="N54" s="17">
        <f t="shared" si="15"/>
        <v>0</v>
      </c>
      <c r="O54" s="16"/>
      <c r="P54" s="22" t="s">
        <v>53</v>
      </c>
      <c r="Q54" s="15">
        <f t="shared" si="16"/>
        <v>0</v>
      </c>
      <c r="R54" s="22"/>
      <c r="S54" s="15">
        <f t="shared" si="17"/>
        <v>0</v>
      </c>
      <c r="T54" s="17">
        <f t="shared" si="18"/>
        <v>0</v>
      </c>
      <c r="U54" s="16"/>
      <c r="V54" s="39" t="s">
        <v>13</v>
      </c>
      <c r="W54" s="18">
        <f>H54+N54+T54</f>
        <v>0</v>
      </c>
      <c r="X54" s="1"/>
      <c r="Y54" s="1"/>
      <c r="Z54" s="1"/>
      <c r="AB54" s="19">
        <v>55</v>
      </c>
      <c r="AC54" s="21">
        <v>2</v>
      </c>
      <c r="AE54" s="39" t="s">
        <v>34</v>
      </c>
      <c r="AF54" s="40" t="s">
        <v>120</v>
      </c>
      <c r="AG54" s="37">
        <f>'4.16 Placement'!W33</f>
        <v>14</v>
      </c>
    </row>
    <row r="55" spans="1:33" x14ac:dyDescent="0.25">
      <c r="A55" s="23">
        <f t="shared" si="0"/>
        <v>53</v>
      </c>
      <c r="B55" s="36" t="s">
        <v>94</v>
      </c>
      <c r="C55" s="42" t="s">
        <v>121</v>
      </c>
      <c r="D55" s="27" t="s">
        <v>53</v>
      </c>
      <c r="E55" s="15">
        <f t="shared" si="10"/>
        <v>0</v>
      </c>
      <c r="F55" s="22">
        <v>0</v>
      </c>
      <c r="G55" s="15">
        <f t="shared" si="11"/>
        <v>0</v>
      </c>
      <c r="H55" s="17">
        <f t="shared" si="12"/>
        <v>0</v>
      </c>
      <c r="I55" s="16"/>
      <c r="J55" s="22" t="s">
        <v>53</v>
      </c>
      <c r="K55" s="15">
        <f t="shared" si="13"/>
        <v>0</v>
      </c>
      <c r="L55" s="22">
        <v>0</v>
      </c>
      <c r="M55" s="15">
        <f t="shared" si="14"/>
        <v>0</v>
      </c>
      <c r="N55" s="17">
        <f t="shared" si="15"/>
        <v>0</v>
      </c>
      <c r="O55" s="16"/>
      <c r="P55" s="22" t="s">
        <v>53</v>
      </c>
      <c r="Q55" s="15">
        <f t="shared" si="16"/>
        <v>0</v>
      </c>
      <c r="R55" s="22">
        <v>0</v>
      </c>
      <c r="S55" s="15">
        <f t="shared" si="17"/>
        <v>0</v>
      </c>
      <c r="T55" s="17">
        <f t="shared" si="18"/>
        <v>0</v>
      </c>
      <c r="U55" s="16"/>
      <c r="V55" s="36" t="s">
        <v>94</v>
      </c>
      <c r="W55" s="18">
        <f>$AG$12+H55+N55+T55</f>
        <v>0</v>
      </c>
      <c r="X55" s="1"/>
      <c r="Y55" s="1"/>
      <c r="Z55" s="1"/>
      <c r="AB55" s="19">
        <v>56</v>
      </c>
      <c r="AC55" s="21">
        <v>2</v>
      </c>
      <c r="AE55" s="39" t="s">
        <v>61</v>
      </c>
      <c r="AF55" s="40" t="s">
        <v>120</v>
      </c>
      <c r="AG55" s="37">
        <f>'4.16 Placement'!W28</f>
        <v>22</v>
      </c>
    </row>
    <row r="56" spans="1:33" x14ac:dyDescent="0.25">
      <c r="A56" s="14">
        <f t="shared" si="0"/>
        <v>54</v>
      </c>
      <c r="B56" s="48" t="s">
        <v>123</v>
      </c>
      <c r="C56" s="42" t="s">
        <v>121</v>
      </c>
      <c r="D56" s="27" t="s">
        <v>53</v>
      </c>
      <c r="E56" s="15">
        <f t="shared" si="10"/>
        <v>0</v>
      </c>
      <c r="F56" s="22">
        <v>0</v>
      </c>
      <c r="G56" s="15">
        <f t="shared" si="11"/>
        <v>0</v>
      </c>
      <c r="H56" s="17">
        <f t="shared" si="12"/>
        <v>0</v>
      </c>
      <c r="I56" s="16"/>
      <c r="J56" s="22" t="s">
        <v>53</v>
      </c>
      <c r="K56" s="15">
        <f t="shared" si="13"/>
        <v>0</v>
      </c>
      <c r="L56" s="22">
        <v>0</v>
      </c>
      <c r="M56" s="15">
        <f t="shared" si="14"/>
        <v>0</v>
      </c>
      <c r="N56" s="17">
        <f t="shared" si="15"/>
        <v>0</v>
      </c>
      <c r="O56" s="16"/>
      <c r="P56" s="22" t="s">
        <v>53</v>
      </c>
      <c r="Q56" s="15">
        <f t="shared" si="16"/>
        <v>0</v>
      </c>
      <c r="R56" s="22">
        <v>0</v>
      </c>
      <c r="S56" s="15">
        <f t="shared" si="17"/>
        <v>0</v>
      </c>
      <c r="T56" s="17">
        <f t="shared" si="18"/>
        <v>0</v>
      </c>
      <c r="U56" s="16"/>
      <c r="V56" s="48" t="s">
        <v>123</v>
      </c>
      <c r="W56" s="18">
        <f>H56+N56+T56</f>
        <v>0</v>
      </c>
      <c r="X56" s="1"/>
      <c r="Y56" s="1"/>
      <c r="Z56" s="1"/>
      <c r="AB56" s="19">
        <v>57</v>
      </c>
      <c r="AC56" s="21">
        <v>2</v>
      </c>
      <c r="AE56" s="39" t="s">
        <v>35</v>
      </c>
      <c r="AF56" s="40" t="s">
        <v>120</v>
      </c>
      <c r="AG56" s="37">
        <f>'4.16 Placement'!W54</f>
        <v>0</v>
      </c>
    </row>
    <row r="57" spans="1:33" x14ac:dyDescent="0.25">
      <c r="A57" s="14">
        <f t="shared" si="0"/>
        <v>55</v>
      </c>
      <c r="B57" s="39" t="s">
        <v>14</v>
      </c>
      <c r="C57" s="42" t="s">
        <v>120</v>
      </c>
      <c r="D57" s="27" t="s">
        <v>53</v>
      </c>
      <c r="E57" s="15">
        <f t="shared" si="10"/>
        <v>0</v>
      </c>
      <c r="F57" s="22"/>
      <c r="G57" s="15">
        <f t="shared" si="11"/>
        <v>0</v>
      </c>
      <c r="H57" s="17">
        <f t="shared" si="12"/>
        <v>0</v>
      </c>
      <c r="I57" s="16"/>
      <c r="J57" s="22" t="s">
        <v>53</v>
      </c>
      <c r="K57" s="15">
        <f t="shared" si="13"/>
        <v>0</v>
      </c>
      <c r="L57" s="22"/>
      <c r="M57" s="15">
        <f t="shared" si="14"/>
        <v>0</v>
      </c>
      <c r="N57" s="17">
        <f t="shared" si="15"/>
        <v>0</v>
      </c>
      <c r="O57" s="16"/>
      <c r="P57" s="22" t="s">
        <v>53</v>
      </c>
      <c r="Q57" s="15">
        <f t="shared" si="16"/>
        <v>0</v>
      </c>
      <c r="R57" s="22"/>
      <c r="S57" s="15">
        <f t="shared" si="17"/>
        <v>0</v>
      </c>
      <c r="T57" s="17">
        <f t="shared" si="18"/>
        <v>0</v>
      </c>
      <c r="U57" s="16"/>
      <c r="V57" s="39" t="s">
        <v>14</v>
      </c>
      <c r="W57" s="18">
        <f>$AG$13+H57+N57+T57</f>
        <v>0</v>
      </c>
      <c r="X57" s="1"/>
      <c r="Y57" s="1"/>
      <c r="Z57" s="1"/>
      <c r="AB57" s="19">
        <v>58</v>
      </c>
      <c r="AC57" s="21">
        <v>2</v>
      </c>
      <c r="AE57" s="36" t="s">
        <v>108</v>
      </c>
      <c r="AF57" s="38" t="s">
        <v>121</v>
      </c>
      <c r="AG57" s="37">
        <f>'4.16 Placement'!W82</f>
        <v>0</v>
      </c>
    </row>
    <row r="58" spans="1:33" x14ac:dyDescent="0.25">
      <c r="A58" s="14">
        <f t="shared" si="0"/>
        <v>56</v>
      </c>
      <c r="B58" s="36" t="s">
        <v>95</v>
      </c>
      <c r="C58" s="42" t="s">
        <v>121</v>
      </c>
      <c r="D58" s="27" t="s">
        <v>53</v>
      </c>
      <c r="E58" s="15">
        <f t="shared" si="10"/>
        <v>0</v>
      </c>
      <c r="F58" s="22">
        <v>0</v>
      </c>
      <c r="G58" s="15">
        <f t="shared" si="11"/>
        <v>0</v>
      </c>
      <c r="H58" s="17">
        <f t="shared" si="12"/>
        <v>0</v>
      </c>
      <c r="I58" s="16"/>
      <c r="J58" s="22" t="s">
        <v>53</v>
      </c>
      <c r="K58" s="15">
        <f t="shared" si="13"/>
        <v>0</v>
      </c>
      <c r="L58" s="22">
        <v>0</v>
      </c>
      <c r="M58" s="15">
        <f t="shared" si="14"/>
        <v>0</v>
      </c>
      <c r="N58" s="17">
        <f t="shared" si="15"/>
        <v>0</v>
      </c>
      <c r="O58" s="16"/>
      <c r="P58" s="22" t="s">
        <v>53</v>
      </c>
      <c r="Q58" s="15">
        <f t="shared" si="16"/>
        <v>0</v>
      </c>
      <c r="R58" s="22">
        <v>0</v>
      </c>
      <c r="S58" s="15">
        <f t="shared" si="17"/>
        <v>0</v>
      </c>
      <c r="T58" s="17">
        <f t="shared" si="18"/>
        <v>0</v>
      </c>
      <c r="U58" s="16"/>
      <c r="V58" s="36" t="s">
        <v>95</v>
      </c>
      <c r="W58" s="18">
        <f>$AG$14+H58+N58+T58</f>
        <v>0</v>
      </c>
      <c r="X58" s="1"/>
      <c r="Y58" s="1"/>
      <c r="Z58" s="1"/>
      <c r="AB58" s="19">
        <v>59</v>
      </c>
      <c r="AC58" s="21">
        <v>2</v>
      </c>
      <c r="AE58" s="39" t="s">
        <v>36</v>
      </c>
      <c r="AF58" s="40" t="s">
        <v>120</v>
      </c>
      <c r="AG58" s="37">
        <f>'4.16 Placement'!W55</f>
        <v>0</v>
      </c>
    </row>
    <row r="59" spans="1:33" x14ac:dyDescent="0.25">
      <c r="A59" s="14">
        <f t="shared" si="0"/>
        <v>57</v>
      </c>
      <c r="B59" s="39" t="s">
        <v>15</v>
      </c>
      <c r="C59" s="42" t="s">
        <v>120</v>
      </c>
      <c r="D59" s="27" t="s">
        <v>53</v>
      </c>
      <c r="E59" s="15">
        <f t="shared" si="10"/>
        <v>0</v>
      </c>
      <c r="F59" s="22"/>
      <c r="G59" s="15">
        <f t="shared" si="11"/>
        <v>0</v>
      </c>
      <c r="H59" s="17">
        <f t="shared" si="12"/>
        <v>0</v>
      </c>
      <c r="I59" s="16"/>
      <c r="J59" s="22" t="s">
        <v>53</v>
      </c>
      <c r="K59" s="15">
        <f t="shared" si="13"/>
        <v>0</v>
      </c>
      <c r="L59" s="22"/>
      <c r="M59" s="15">
        <f t="shared" si="14"/>
        <v>0</v>
      </c>
      <c r="N59" s="17">
        <f t="shared" si="15"/>
        <v>0</v>
      </c>
      <c r="O59" s="16"/>
      <c r="P59" s="22" t="s">
        <v>53</v>
      </c>
      <c r="Q59" s="15">
        <f t="shared" si="16"/>
        <v>0</v>
      </c>
      <c r="R59" s="22"/>
      <c r="S59" s="15">
        <f t="shared" si="17"/>
        <v>0</v>
      </c>
      <c r="T59" s="17">
        <f t="shared" si="18"/>
        <v>0</v>
      </c>
      <c r="U59" s="16"/>
      <c r="V59" s="39" t="s">
        <v>15</v>
      </c>
      <c r="W59" s="18">
        <f>$AG$16+H59+N59+T59</f>
        <v>0</v>
      </c>
      <c r="X59" s="1"/>
      <c r="Y59" s="1"/>
      <c r="Z59" s="1"/>
      <c r="AB59" s="19">
        <v>60</v>
      </c>
      <c r="AC59" s="21">
        <v>2</v>
      </c>
      <c r="AE59" s="36" t="s">
        <v>109</v>
      </c>
      <c r="AF59" s="38" t="s">
        <v>121</v>
      </c>
      <c r="AG59" s="37">
        <f>'4.16 Placement'!W83</f>
        <v>0</v>
      </c>
    </row>
    <row r="60" spans="1:33" x14ac:dyDescent="0.25">
      <c r="A60" s="14">
        <f t="shared" si="0"/>
        <v>58</v>
      </c>
      <c r="B60" s="48" t="s">
        <v>63</v>
      </c>
      <c r="C60" s="42" t="s">
        <v>120</v>
      </c>
      <c r="D60" s="27" t="s">
        <v>53</v>
      </c>
      <c r="E60" s="15">
        <f t="shared" si="10"/>
        <v>0</v>
      </c>
      <c r="F60" s="22"/>
      <c r="G60" s="15">
        <f t="shared" si="11"/>
        <v>0</v>
      </c>
      <c r="H60" s="17">
        <f t="shared" si="12"/>
        <v>0</v>
      </c>
      <c r="I60" s="16"/>
      <c r="J60" s="22" t="s">
        <v>53</v>
      </c>
      <c r="K60" s="15">
        <f t="shared" si="13"/>
        <v>0</v>
      </c>
      <c r="L60" s="22"/>
      <c r="M60" s="15">
        <f t="shared" si="14"/>
        <v>0</v>
      </c>
      <c r="N60" s="17">
        <f t="shared" si="15"/>
        <v>0</v>
      </c>
      <c r="O60" s="16"/>
      <c r="P60" s="22" t="s">
        <v>53</v>
      </c>
      <c r="Q60" s="15">
        <f t="shared" si="16"/>
        <v>0</v>
      </c>
      <c r="R60" s="22"/>
      <c r="S60" s="15">
        <f t="shared" si="17"/>
        <v>0</v>
      </c>
      <c r="T60" s="17">
        <f t="shared" si="18"/>
        <v>0</v>
      </c>
      <c r="U60" s="16"/>
      <c r="V60" s="48" t="s">
        <v>63</v>
      </c>
      <c r="W60" s="18">
        <f>H60+N60+T60</f>
        <v>0</v>
      </c>
      <c r="X60" s="1"/>
      <c r="Y60" s="1"/>
      <c r="Z60" s="1"/>
      <c r="AB60" s="19">
        <v>61</v>
      </c>
      <c r="AC60" s="21">
        <v>2</v>
      </c>
      <c r="AE60" s="39" t="s">
        <v>37</v>
      </c>
      <c r="AF60" s="40" t="s">
        <v>120</v>
      </c>
      <c r="AG60" s="37">
        <f>'4.16 Placement'!W56</f>
        <v>0</v>
      </c>
    </row>
    <row r="61" spans="1:33" x14ac:dyDescent="0.25">
      <c r="A61" s="14">
        <f t="shared" si="0"/>
        <v>59</v>
      </c>
      <c r="B61" s="36" t="s">
        <v>97</v>
      </c>
      <c r="C61" s="42" t="s">
        <v>121</v>
      </c>
      <c r="D61" s="27" t="s">
        <v>53</v>
      </c>
      <c r="E61" s="15">
        <f t="shared" si="10"/>
        <v>0</v>
      </c>
      <c r="F61" s="22">
        <v>0</v>
      </c>
      <c r="G61" s="15">
        <f t="shared" si="11"/>
        <v>0</v>
      </c>
      <c r="H61" s="17">
        <f t="shared" si="12"/>
        <v>0</v>
      </c>
      <c r="I61" s="16"/>
      <c r="J61" s="22" t="s">
        <v>53</v>
      </c>
      <c r="K61" s="15">
        <f t="shared" si="13"/>
        <v>0</v>
      </c>
      <c r="L61" s="22">
        <v>0</v>
      </c>
      <c r="M61" s="15">
        <f t="shared" si="14"/>
        <v>0</v>
      </c>
      <c r="N61" s="17">
        <f t="shared" si="15"/>
        <v>0</v>
      </c>
      <c r="O61" s="16"/>
      <c r="P61" s="22" t="s">
        <v>53</v>
      </c>
      <c r="Q61" s="15">
        <f t="shared" si="16"/>
        <v>0</v>
      </c>
      <c r="R61" s="22">
        <v>0</v>
      </c>
      <c r="S61" s="15">
        <f t="shared" si="17"/>
        <v>0</v>
      </c>
      <c r="T61" s="17">
        <f t="shared" si="18"/>
        <v>0</v>
      </c>
      <c r="U61" s="16"/>
      <c r="V61" s="36" t="s">
        <v>97</v>
      </c>
      <c r="W61" s="18">
        <f>$AG$20+H61+N61+T61</f>
        <v>0</v>
      </c>
      <c r="X61" s="1"/>
      <c r="Y61" s="1"/>
      <c r="Z61" s="1"/>
      <c r="AB61" s="19">
        <v>62</v>
      </c>
      <c r="AC61" s="21">
        <v>2</v>
      </c>
      <c r="AE61" s="39" t="s">
        <v>38</v>
      </c>
      <c r="AF61" s="40" t="s">
        <v>120</v>
      </c>
      <c r="AG61" s="37">
        <f>'4.16 Placement'!W57</f>
        <v>0</v>
      </c>
    </row>
    <row r="62" spans="1:33" x14ac:dyDescent="0.25">
      <c r="A62" s="14">
        <f t="shared" si="0"/>
        <v>60</v>
      </c>
      <c r="B62" s="48" t="s">
        <v>64</v>
      </c>
      <c r="C62" s="42" t="s">
        <v>120</v>
      </c>
      <c r="D62" s="27" t="s">
        <v>53</v>
      </c>
      <c r="E62" s="15">
        <f t="shared" si="10"/>
        <v>0</v>
      </c>
      <c r="F62" s="22"/>
      <c r="G62" s="15">
        <f t="shared" si="11"/>
        <v>0</v>
      </c>
      <c r="H62" s="17">
        <f t="shared" si="12"/>
        <v>0</v>
      </c>
      <c r="I62" s="16"/>
      <c r="J62" s="22" t="s">
        <v>53</v>
      </c>
      <c r="K62" s="15">
        <f t="shared" si="13"/>
        <v>0</v>
      </c>
      <c r="L62" s="22"/>
      <c r="M62" s="15">
        <f t="shared" si="14"/>
        <v>0</v>
      </c>
      <c r="N62" s="17">
        <f t="shared" si="15"/>
        <v>0</v>
      </c>
      <c r="O62" s="16"/>
      <c r="P62" s="22" t="s">
        <v>53</v>
      </c>
      <c r="Q62" s="15">
        <f t="shared" si="16"/>
        <v>0</v>
      </c>
      <c r="R62" s="22"/>
      <c r="S62" s="15">
        <f t="shared" si="17"/>
        <v>0</v>
      </c>
      <c r="T62" s="17">
        <f t="shared" si="18"/>
        <v>0</v>
      </c>
      <c r="U62" s="16"/>
      <c r="V62" s="48" t="s">
        <v>64</v>
      </c>
      <c r="W62" s="18">
        <f>H62+N62+T62</f>
        <v>0</v>
      </c>
      <c r="X62" s="1"/>
      <c r="Y62" s="1"/>
      <c r="Z62" s="1"/>
      <c r="AB62" s="19">
        <v>63</v>
      </c>
      <c r="AC62" s="21">
        <v>2</v>
      </c>
      <c r="AE62" s="39" t="s">
        <v>39</v>
      </c>
      <c r="AF62" s="40" t="s">
        <v>120</v>
      </c>
      <c r="AG62" s="37">
        <f>'4.16 Placement'!W58</f>
        <v>0</v>
      </c>
    </row>
    <row r="63" spans="1:33" x14ac:dyDescent="0.25">
      <c r="A63" s="14">
        <f t="shared" si="0"/>
        <v>61</v>
      </c>
      <c r="B63" s="39" t="s">
        <v>16</v>
      </c>
      <c r="C63" s="42" t="s">
        <v>120</v>
      </c>
      <c r="D63" s="27" t="s">
        <v>53</v>
      </c>
      <c r="E63" s="15">
        <f t="shared" si="10"/>
        <v>0</v>
      </c>
      <c r="F63" s="22"/>
      <c r="G63" s="15">
        <f t="shared" si="11"/>
        <v>0</v>
      </c>
      <c r="H63" s="17">
        <f t="shared" si="12"/>
        <v>0</v>
      </c>
      <c r="I63" s="16"/>
      <c r="J63" s="22" t="s">
        <v>53</v>
      </c>
      <c r="K63" s="15">
        <f t="shared" si="13"/>
        <v>0</v>
      </c>
      <c r="L63" s="22"/>
      <c r="M63" s="15">
        <f t="shared" si="14"/>
        <v>0</v>
      </c>
      <c r="N63" s="17">
        <f t="shared" si="15"/>
        <v>0</v>
      </c>
      <c r="O63" s="16"/>
      <c r="P63" s="22" t="s">
        <v>53</v>
      </c>
      <c r="Q63" s="15">
        <f t="shared" si="16"/>
        <v>0</v>
      </c>
      <c r="R63" s="22"/>
      <c r="S63" s="15">
        <f t="shared" si="17"/>
        <v>0</v>
      </c>
      <c r="T63" s="17">
        <f t="shared" si="18"/>
        <v>0</v>
      </c>
      <c r="U63" s="16"/>
      <c r="V63" s="39" t="s">
        <v>16</v>
      </c>
      <c r="W63" s="18">
        <f>$AG$21+H63+N63+T63</f>
        <v>0</v>
      </c>
      <c r="X63" s="1"/>
      <c r="Y63" s="1"/>
      <c r="Z63" s="1"/>
      <c r="AB63" s="19">
        <v>64</v>
      </c>
      <c r="AC63" s="21">
        <v>2</v>
      </c>
      <c r="AE63" s="39" t="s">
        <v>40</v>
      </c>
      <c r="AF63" s="40" t="s">
        <v>120</v>
      </c>
      <c r="AG63" s="37">
        <f>'4.16 Placement'!W7</f>
        <v>42</v>
      </c>
    </row>
    <row r="64" spans="1:33" x14ac:dyDescent="0.25">
      <c r="A64" s="14">
        <f t="shared" si="0"/>
        <v>62</v>
      </c>
      <c r="B64" s="39" t="s">
        <v>54</v>
      </c>
      <c r="C64" s="42" t="s">
        <v>120</v>
      </c>
      <c r="D64" s="27" t="s">
        <v>53</v>
      </c>
      <c r="E64" s="15">
        <f t="shared" si="10"/>
        <v>0</v>
      </c>
      <c r="F64" s="22"/>
      <c r="G64" s="15">
        <f t="shared" si="11"/>
        <v>0</v>
      </c>
      <c r="H64" s="17">
        <f t="shared" si="12"/>
        <v>0</v>
      </c>
      <c r="I64" s="16"/>
      <c r="J64" s="22" t="s">
        <v>53</v>
      </c>
      <c r="K64" s="15">
        <f t="shared" si="13"/>
        <v>0</v>
      </c>
      <c r="L64" s="22"/>
      <c r="M64" s="15">
        <f t="shared" si="14"/>
        <v>0</v>
      </c>
      <c r="N64" s="17">
        <f t="shared" si="15"/>
        <v>0</v>
      </c>
      <c r="O64" s="16"/>
      <c r="P64" s="22" t="s">
        <v>53</v>
      </c>
      <c r="Q64" s="15">
        <f t="shared" si="16"/>
        <v>0</v>
      </c>
      <c r="R64" s="22"/>
      <c r="S64" s="15">
        <f t="shared" si="17"/>
        <v>0</v>
      </c>
      <c r="T64" s="17">
        <f t="shared" si="18"/>
        <v>0</v>
      </c>
      <c r="U64" s="16"/>
      <c r="V64" s="39" t="s">
        <v>54</v>
      </c>
      <c r="W64" s="18">
        <f>$AG$22+H64+N64+T64</f>
        <v>0</v>
      </c>
      <c r="X64" s="1"/>
      <c r="Y64" s="1"/>
      <c r="Z64" s="1"/>
      <c r="AB64" s="19">
        <v>65</v>
      </c>
      <c r="AC64" s="21">
        <v>2</v>
      </c>
      <c r="AE64" s="36" t="s">
        <v>77</v>
      </c>
      <c r="AF64" s="38" t="s">
        <v>121</v>
      </c>
      <c r="AG64" s="37">
        <f>'4.16 Placement'!W3</f>
        <v>68</v>
      </c>
    </row>
    <row r="65" spans="1:33" x14ac:dyDescent="0.25">
      <c r="A65" s="14">
        <f t="shared" ref="A65:A112" si="19">ROW(A65)-2</f>
        <v>63</v>
      </c>
      <c r="B65" s="36" t="s">
        <v>98</v>
      </c>
      <c r="C65" s="42" t="s">
        <v>121</v>
      </c>
      <c r="D65" s="27" t="s">
        <v>53</v>
      </c>
      <c r="E65" s="15">
        <f t="shared" si="10"/>
        <v>0</v>
      </c>
      <c r="F65" s="22">
        <v>0</v>
      </c>
      <c r="G65" s="15">
        <f t="shared" si="11"/>
        <v>0</v>
      </c>
      <c r="H65" s="17">
        <f t="shared" si="12"/>
        <v>0</v>
      </c>
      <c r="I65" s="16"/>
      <c r="J65" s="22" t="s">
        <v>53</v>
      </c>
      <c r="K65" s="15">
        <f t="shared" si="13"/>
        <v>0</v>
      </c>
      <c r="L65" s="22">
        <v>0</v>
      </c>
      <c r="M65" s="15">
        <f t="shared" si="14"/>
        <v>0</v>
      </c>
      <c r="N65" s="17">
        <f t="shared" si="15"/>
        <v>0</v>
      </c>
      <c r="O65" s="16"/>
      <c r="P65" s="22" t="s">
        <v>53</v>
      </c>
      <c r="Q65" s="15">
        <f t="shared" si="16"/>
        <v>0</v>
      </c>
      <c r="R65" s="22">
        <v>0</v>
      </c>
      <c r="S65" s="15">
        <f t="shared" si="17"/>
        <v>0</v>
      </c>
      <c r="T65" s="17">
        <f t="shared" si="18"/>
        <v>0</v>
      </c>
      <c r="U65" s="16"/>
      <c r="V65" s="36" t="s">
        <v>98</v>
      </c>
      <c r="W65" s="18">
        <f>$AG$24+H65+N65+T65</f>
        <v>0</v>
      </c>
      <c r="X65" s="1"/>
      <c r="Y65" s="1"/>
      <c r="Z65" s="1"/>
      <c r="AB65" s="19">
        <v>66</v>
      </c>
      <c r="AC65" s="21">
        <v>2</v>
      </c>
      <c r="AE65" s="36" t="s">
        <v>79</v>
      </c>
      <c r="AF65" s="38" t="s">
        <v>121</v>
      </c>
      <c r="AG65" s="37">
        <f>'4.16 Placement'!W6</f>
        <v>52</v>
      </c>
    </row>
    <row r="66" spans="1:33" x14ac:dyDescent="0.25">
      <c r="A66" s="14">
        <f t="shared" si="19"/>
        <v>64</v>
      </c>
      <c r="B66" s="39" t="s">
        <v>18</v>
      </c>
      <c r="C66" s="42" t="s">
        <v>120</v>
      </c>
      <c r="D66" s="27" t="s">
        <v>53</v>
      </c>
      <c r="E66" s="15">
        <f t="shared" si="10"/>
        <v>0</v>
      </c>
      <c r="F66" s="22"/>
      <c r="G66" s="15">
        <f t="shared" si="11"/>
        <v>0</v>
      </c>
      <c r="H66" s="17">
        <f t="shared" si="12"/>
        <v>0</v>
      </c>
      <c r="I66" s="16"/>
      <c r="J66" s="22" t="s">
        <v>53</v>
      </c>
      <c r="K66" s="15">
        <f t="shared" si="13"/>
        <v>0</v>
      </c>
      <c r="L66" s="22"/>
      <c r="M66" s="15">
        <f t="shared" si="14"/>
        <v>0</v>
      </c>
      <c r="N66" s="17">
        <f t="shared" si="15"/>
        <v>0</v>
      </c>
      <c r="O66" s="16"/>
      <c r="P66" s="22" t="s">
        <v>53</v>
      </c>
      <c r="Q66" s="15">
        <f t="shared" si="16"/>
        <v>0</v>
      </c>
      <c r="R66" s="22"/>
      <c r="S66" s="15">
        <f t="shared" si="17"/>
        <v>0</v>
      </c>
      <c r="T66" s="17">
        <f t="shared" si="18"/>
        <v>0</v>
      </c>
      <c r="U66" s="16"/>
      <c r="V66" s="39" t="s">
        <v>18</v>
      </c>
      <c r="W66" s="18">
        <f>$AG$3+H66+N66+T66</f>
        <v>0</v>
      </c>
      <c r="X66" s="1"/>
      <c r="Y66" s="1"/>
      <c r="Z66" s="1"/>
      <c r="AB66" s="19">
        <v>67</v>
      </c>
      <c r="AC66" s="21">
        <v>2</v>
      </c>
      <c r="AE66" s="36" t="s">
        <v>110</v>
      </c>
      <c r="AF66" s="38" t="s">
        <v>121</v>
      </c>
      <c r="AG66" s="37">
        <f>'4.16 Placement'!W84</f>
        <v>0</v>
      </c>
    </row>
    <row r="67" spans="1:33" x14ac:dyDescent="0.25">
      <c r="A67" s="14">
        <f t="shared" si="19"/>
        <v>65</v>
      </c>
      <c r="B67" s="39" t="s">
        <v>20</v>
      </c>
      <c r="C67" s="42" t="s">
        <v>120</v>
      </c>
      <c r="D67" s="27" t="s">
        <v>53</v>
      </c>
      <c r="E67" s="15">
        <f t="shared" ref="E67:E98" si="20">IF(D67=$AB$2,$AC$2,IF(D67=$AB$3,$AC$3,IF(D67=$AB$4,$AC$4,IF(D67=$AB$5,$AC$5,IF(D67&lt;=$AB$11,$AC$11,IF(D67&lt;=$AB$21,$AC$21,IF(D67&lt;=$AB$49,$AC$49,IF(D67&lt;=$AB$79,$AC$79,IF(D67&lt;=$AB$99,$AC$99, IF(D67=$AB$100, $AC$100))))))))))</f>
        <v>0</v>
      </c>
      <c r="F67" s="22"/>
      <c r="G67" s="15">
        <f t="shared" ref="G67:G98" si="21">F67*2</f>
        <v>0</v>
      </c>
      <c r="H67" s="17">
        <f t="shared" ref="H67:H98" si="22">E67+G67</f>
        <v>0</v>
      </c>
      <c r="I67" s="16"/>
      <c r="J67" s="22" t="s">
        <v>53</v>
      </c>
      <c r="K67" s="15">
        <f t="shared" ref="K67:K98" si="23">IF(J67=$AB$2,$AC$2,IF(J67=$AB$3,$AC$3,IF(J67=$AB$4,$AC$4,IF(J67=$AB$5,$AC$5,IF(J67&lt;=$AB$11,$AC$11,IF(J67&lt;=$AB$21,$AC$21,IF(J67&lt;=$AB$49,$AC$49,IF(J67&lt;=$AB$79,$AC$79,IF(J67&lt;=$AB$99,$AC$99,IF(J67=$AB$100,$AC$100))))))))))</f>
        <v>0</v>
      </c>
      <c r="L67" s="22"/>
      <c r="M67" s="15">
        <f t="shared" ref="M67:M98" si="24">L67*2</f>
        <v>0</v>
      </c>
      <c r="N67" s="17">
        <f t="shared" ref="N67:N98" si="25">K67+M67</f>
        <v>0</v>
      </c>
      <c r="O67" s="16"/>
      <c r="P67" s="22" t="s">
        <v>53</v>
      </c>
      <c r="Q67" s="15">
        <f t="shared" ref="Q67:Q98" si="26">IF(P67=$AB$2,$AC$2,IF(P67=$AB$3,$AC$3,IF(P67=$AB$4,$AC$4,IF(P67=$AB$5,$AC$5,IF(P67&lt;=$AB$11,$AC$11,IF(P67&lt;=$AB$21,$AC$21,IF(P67&lt;=$AB$49,$AC$49,IF(P67&lt;=$AB$79,$AC$79,IF(P67&lt;=$AB$99,$AC$99,IF(P67=$AB$100,$AC$100))))))))))</f>
        <v>0</v>
      </c>
      <c r="R67" s="22"/>
      <c r="S67" s="15">
        <f t="shared" ref="S67:S98" si="27">R67*2</f>
        <v>0</v>
      </c>
      <c r="T67" s="17">
        <f t="shared" ref="T67:T98" si="28">Q67+S67</f>
        <v>0</v>
      </c>
      <c r="U67" s="16"/>
      <c r="V67" s="39" t="s">
        <v>20</v>
      </c>
      <c r="W67" s="18">
        <f>$AG$26+H67+N67+T67</f>
        <v>0</v>
      </c>
      <c r="X67" s="1"/>
      <c r="Y67" s="1"/>
      <c r="Z67" s="1"/>
      <c r="AB67" s="19">
        <v>68</v>
      </c>
      <c r="AC67" s="21">
        <v>2</v>
      </c>
      <c r="AE67" s="36" t="s">
        <v>111</v>
      </c>
      <c r="AF67" s="38" t="s">
        <v>121</v>
      </c>
      <c r="AG67" s="37">
        <f>'4.16 Placement'!W85</f>
        <v>0</v>
      </c>
    </row>
    <row r="68" spans="1:33" x14ac:dyDescent="0.25">
      <c r="A68" s="14">
        <f t="shared" si="19"/>
        <v>66</v>
      </c>
      <c r="B68" s="48" t="s">
        <v>124</v>
      </c>
      <c r="C68" s="42" t="s">
        <v>121</v>
      </c>
      <c r="D68" s="27" t="s">
        <v>53</v>
      </c>
      <c r="E68" s="15">
        <f t="shared" si="20"/>
        <v>0</v>
      </c>
      <c r="F68" s="22">
        <v>0</v>
      </c>
      <c r="G68" s="15">
        <f t="shared" si="21"/>
        <v>0</v>
      </c>
      <c r="H68" s="17">
        <f t="shared" si="22"/>
        <v>0</v>
      </c>
      <c r="I68" s="16"/>
      <c r="J68" s="22" t="s">
        <v>53</v>
      </c>
      <c r="K68" s="15">
        <f t="shared" si="23"/>
        <v>0</v>
      </c>
      <c r="L68" s="22">
        <v>0</v>
      </c>
      <c r="M68" s="15">
        <f t="shared" si="24"/>
        <v>0</v>
      </c>
      <c r="N68" s="17">
        <f t="shared" si="25"/>
        <v>0</v>
      </c>
      <c r="O68" s="16"/>
      <c r="P68" s="22" t="s">
        <v>53</v>
      </c>
      <c r="Q68" s="15">
        <f t="shared" si="26"/>
        <v>0</v>
      </c>
      <c r="R68" s="22">
        <v>0</v>
      </c>
      <c r="S68" s="15">
        <f t="shared" si="27"/>
        <v>0</v>
      </c>
      <c r="T68" s="17">
        <f t="shared" si="28"/>
        <v>0</v>
      </c>
      <c r="U68" s="16"/>
      <c r="V68" s="48" t="s">
        <v>124</v>
      </c>
      <c r="W68" s="18">
        <f>$AG$4+H68+N68+T68</f>
        <v>0</v>
      </c>
      <c r="X68" s="1"/>
      <c r="Y68" s="1"/>
      <c r="Z68" s="1"/>
      <c r="AB68" s="19">
        <v>69</v>
      </c>
      <c r="AC68" s="21">
        <v>2</v>
      </c>
      <c r="AE68" s="36" t="s">
        <v>112</v>
      </c>
      <c r="AF68" s="38" t="s">
        <v>121</v>
      </c>
      <c r="AG68" s="37">
        <f>'4.16 Placement'!W86</f>
        <v>0</v>
      </c>
    </row>
    <row r="69" spans="1:33" x14ac:dyDescent="0.25">
      <c r="A69" s="14">
        <f t="shared" si="19"/>
        <v>67</v>
      </c>
      <c r="B69" s="39" t="s">
        <v>24</v>
      </c>
      <c r="C69" s="42" t="s">
        <v>120</v>
      </c>
      <c r="D69" s="27" t="s">
        <v>53</v>
      </c>
      <c r="E69" s="15">
        <f t="shared" si="20"/>
        <v>0</v>
      </c>
      <c r="F69" s="22"/>
      <c r="G69" s="15">
        <f t="shared" si="21"/>
        <v>0</v>
      </c>
      <c r="H69" s="17">
        <f t="shared" si="22"/>
        <v>0</v>
      </c>
      <c r="I69" s="16"/>
      <c r="J69" s="22" t="s">
        <v>53</v>
      </c>
      <c r="K69" s="15">
        <f t="shared" si="23"/>
        <v>0</v>
      </c>
      <c r="L69" s="22"/>
      <c r="M69" s="15">
        <f t="shared" si="24"/>
        <v>0</v>
      </c>
      <c r="N69" s="17">
        <f t="shared" si="25"/>
        <v>0</v>
      </c>
      <c r="O69" s="16"/>
      <c r="P69" s="22" t="s">
        <v>53</v>
      </c>
      <c r="Q69" s="15">
        <f t="shared" si="26"/>
        <v>0</v>
      </c>
      <c r="R69" s="22"/>
      <c r="S69" s="15">
        <f t="shared" si="27"/>
        <v>0</v>
      </c>
      <c r="T69" s="17">
        <f t="shared" si="28"/>
        <v>0</v>
      </c>
      <c r="U69" s="16"/>
      <c r="V69" s="39" t="s">
        <v>24</v>
      </c>
      <c r="W69" s="18">
        <f>$AG$33+H69+N69+T69</f>
        <v>0</v>
      </c>
      <c r="X69" s="1"/>
      <c r="Y69" s="1"/>
      <c r="Z69" s="1"/>
      <c r="AB69" s="19">
        <v>70</v>
      </c>
      <c r="AC69" s="21">
        <v>2</v>
      </c>
      <c r="AE69" s="36" t="s">
        <v>113</v>
      </c>
      <c r="AF69" s="38" t="s">
        <v>121</v>
      </c>
      <c r="AG69" s="37">
        <f>'4.16 Placement'!W87</f>
        <v>0</v>
      </c>
    </row>
    <row r="70" spans="1:33" x14ac:dyDescent="0.25">
      <c r="A70" s="14">
        <f t="shared" si="19"/>
        <v>68</v>
      </c>
      <c r="B70" s="39" t="s">
        <v>25</v>
      </c>
      <c r="C70" s="42" t="s">
        <v>120</v>
      </c>
      <c r="D70" s="27" t="s">
        <v>53</v>
      </c>
      <c r="E70" s="15">
        <f t="shared" si="20"/>
        <v>0</v>
      </c>
      <c r="F70" s="22"/>
      <c r="G70" s="15">
        <f t="shared" si="21"/>
        <v>0</v>
      </c>
      <c r="H70" s="17">
        <f t="shared" si="22"/>
        <v>0</v>
      </c>
      <c r="I70" s="16"/>
      <c r="J70" s="22" t="s">
        <v>53</v>
      </c>
      <c r="K70" s="15">
        <f t="shared" si="23"/>
        <v>0</v>
      </c>
      <c r="L70" s="22"/>
      <c r="M70" s="15">
        <f t="shared" si="24"/>
        <v>0</v>
      </c>
      <c r="N70" s="17">
        <f t="shared" si="25"/>
        <v>0</v>
      </c>
      <c r="O70" s="16"/>
      <c r="P70" s="22" t="s">
        <v>53</v>
      </c>
      <c r="Q70" s="15">
        <f t="shared" si="26"/>
        <v>0</v>
      </c>
      <c r="R70" s="22"/>
      <c r="S70" s="15">
        <f t="shared" si="27"/>
        <v>0</v>
      </c>
      <c r="T70" s="17">
        <f t="shared" si="28"/>
        <v>0</v>
      </c>
      <c r="U70" s="16"/>
      <c r="V70" s="39" t="s">
        <v>25</v>
      </c>
      <c r="W70" s="18">
        <f>$AG$34+H70+N70+T70</f>
        <v>0</v>
      </c>
      <c r="X70" s="1"/>
      <c r="Y70" s="1"/>
      <c r="Z70" s="1"/>
      <c r="AB70" s="19">
        <v>71</v>
      </c>
      <c r="AC70" s="21">
        <v>2</v>
      </c>
      <c r="AE70" s="36" t="s">
        <v>114</v>
      </c>
      <c r="AF70" s="38" t="s">
        <v>121</v>
      </c>
      <c r="AG70" s="37">
        <f>'4.16 Placement'!W88</f>
        <v>0</v>
      </c>
    </row>
    <row r="71" spans="1:33" x14ac:dyDescent="0.25">
      <c r="A71" s="14">
        <f t="shared" si="19"/>
        <v>69</v>
      </c>
      <c r="B71" s="36" t="s">
        <v>100</v>
      </c>
      <c r="C71" s="42" t="s">
        <v>121</v>
      </c>
      <c r="D71" s="27" t="s">
        <v>53</v>
      </c>
      <c r="E71" s="15">
        <f t="shared" si="20"/>
        <v>0</v>
      </c>
      <c r="F71" s="22">
        <v>0</v>
      </c>
      <c r="G71" s="15">
        <f t="shared" si="21"/>
        <v>0</v>
      </c>
      <c r="H71" s="17">
        <f t="shared" si="22"/>
        <v>0</v>
      </c>
      <c r="I71" s="16"/>
      <c r="J71" s="22" t="s">
        <v>53</v>
      </c>
      <c r="K71" s="15">
        <f t="shared" si="23"/>
        <v>0</v>
      </c>
      <c r="L71" s="22">
        <v>0</v>
      </c>
      <c r="M71" s="15">
        <f t="shared" si="24"/>
        <v>0</v>
      </c>
      <c r="N71" s="17">
        <f t="shared" si="25"/>
        <v>0</v>
      </c>
      <c r="O71" s="16"/>
      <c r="P71" s="22" t="s">
        <v>53</v>
      </c>
      <c r="Q71" s="15">
        <f t="shared" si="26"/>
        <v>0</v>
      </c>
      <c r="R71" s="22">
        <v>0</v>
      </c>
      <c r="S71" s="15">
        <f t="shared" si="27"/>
        <v>0</v>
      </c>
      <c r="T71" s="17">
        <f t="shared" si="28"/>
        <v>0</v>
      </c>
      <c r="U71" s="16"/>
      <c r="V71" s="36" t="s">
        <v>100</v>
      </c>
      <c r="W71" s="18">
        <f>$AG$35+H71+N71+T71</f>
        <v>0</v>
      </c>
      <c r="X71" s="1"/>
      <c r="Y71" s="1"/>
      <c r="Z71" s="1"/>
      <c r="AB71" s="19">
        <v>72</v>
      </c>
      <c r="AC71" s="21">
        <v>2</v>
      </c>
      <c r="AE71" s="36" t="s">
        <v>78</v>
      </c>
      <c r="AF71" s="38" t="s">
        <v>121</v>
      </c>
      <c r="AG71" s="37">
        <f>'4.16 Placement'!W5</f>
        <v>56</v>
      </c>
    </row>
    <row r="72" spans="1:33" x14ac:dyDescent="0.25">
      <c r="A72" s="14">
        <f t="shared" si="19"/>
        <v>70</v>
      </c>
      <c r="B72" s="36" t="s">
        <v>101</v>
      </c>
      <c r="C72" s="42" t="s">
        <v>121</v>
      </c>
      <c r="D72" s="27" t="s">
        <v>53</v>
      </c>
      <c r="E72" s="15">
        <f t="shared" si="20"/>
        <v>0</v>
      </c>
      <c r="F72" s="22">
        <v>0</v>
      </c>
      <c r="G72" s="15">
        <f t="shared" si="21"/>
        <v>0</v>
      </c>
      <c r="H72" s="17">
        <f t="shared" si="22"/>
        <v>0</v>
      </c>
      <c r="I72" s="16"/>
      <c r="J72" s="22" t="s">
        <v>53</v>
      </c>
      <c r="K72" s="15">
        <f t="shared" si="23"/>
        <v>0</v>
      </c>
      <c r="L72" s="22">
        <v>0</v>
      </c>
      <c r="M72" s="15">
        <f t="shared" si="24"/>
        <v>0</v>
      </c>
      <c r="N72" s="17">
        <f t="shared" si="25"/>
        <v>0</v>
      </c>
      <c r="O72" s="16"/>
      <c r="P72" s="22" t="s">
        <v>53</v>
      </c>
      <c r="Q72" s="15">
        <f t="shared" si="26"/>
        <v>0</v>
      </c>
      <c r="R72" s="22">
        <v>0</v>
      </c>
      <c r="S72" s="15">
        <f t="shared" si="27"/>
        <v>0</v>
      </c>
      <c r="T72" s="17">
        <f t="shared" si="28"/>
        <v>0</v>
      </c>
      <c r="U72" s="16"/>
      <c r="V72" s="36" t="s">
        <v>101</v>
      </c>
      <c r="W72" s="18">
        <f>$AG$39+H72+N72+T72</f>
        <v>0</v>
      </c>
      <c r="X72" s="1"/>
      <c r="Y72" s="1"/>
      <c r="Z72" s="1"/>
      <c r="AB72" s="19">
        <v>73</v>
      </c>
      <c r="AC72" s="21">
        <v>2</v>
      </c>
      <c r="AE72" s="39" t="s">
        <v>41</v>
      </c>
      <c r="AF72" s="40" t="s">
        <v>120</v>
      </c>
      <c r="AG72" s="37">
        <f>'4.16 Placement'!W59</f>
        <v>0</v>
      </c>
    </row>
    <row r="73" spans="1:33" x14ac:dyDescent="0.25">
      <c r="A73" s="14">
        <f t="shared" si="19"/>
        <v>71</v>
      </c>
      <c r="B73" s="39" t="s">
        <v>27</v>
      </c>
      <c r="C73" s="42" t="s">
        <v>120</v>
      </c>
      <c r="D73" s="27" t="s">
        <v>53</v>
      </c>
      <c r="E73" s="15">
        <f t="shared" si="20"/>
        <v>0</v>
      </c>
      <c r="F73" s="22"/>
      <c r="G73" s="15">
        <f t="shared" si="21"/>
        <v>0</v>
      </c>
      <c r="H73" s="17">
        <f t="shared" si="22"/>
        <v>0</v>
      </c>
      <c r="I73" s="16"/>
      <c r="J73" s="22" t="s">
        <v>53</v>
      </c>
      <c r="K73" s="15">
        <f t="shared" si="23"/>
        <v>0</v>
      </c>
      <c r="L73" s="22"/>
      <c r="M73" s="15">
        <f t="shared" si="24"/>
        <v>0</v>
      </c>
      <c r="N73" s="17">
        <f t="shared" si="25"/>
        <v>0</v>
      </c>
      <c r="O73" s="16"/>
      <c r="P73" s="22" t="s">
        <v>53</v>
      </c>
      <c r="Q73" s="15">
        <f t="shared" si="26"/>
        <v>0</v>
      </c>
      <c r="R73" s="22"/>
      <c r="S73" s="15">
        <f t="shared" si="27"/>
        <v>0</v>
      </c>
      <c r="T73" s="17">
        <f t="shared" si="28"/>
        <v>0</v>
      </c>
      <c r="U73" s="16"/>
      <c r="V73" s="39" t="s">
        <v>27</v>
      </c>
      <c r="W73" s="18">
        <f>$AG$40+H73+N73+T73</f>
        <v>0</v>
      </c>
      <c r="X73" s="1"/>
      <c r="Y73" s="1"/>
      <c r="Z73" s="1"/>
      <c r="AB73" s="19">
        <v>74</v>
      </c>
      <c r="AC73" s="21">
        <v>2</v>
      </c>
      <c r="AE73" s="39" t="s">
        <v>42</v>
      </c>
      <c r="AF73" s="40" t="s">
        <v>120</v>
      </c>
      <c r="AG73" s="37">
        <f>'4.16 Placement'!W23</f>
        <v>26</v>
      </c>
    </row>
    <row r="74" spans="1:33" x14ac:dyDescent="0.25">
      <c r="A74" s="14">
        <f t="shared" si="19"/>
        <v>72</v>
      </c>
      <c r="B74" s="39" t="s">
        <v>28</v>
      </c>
      <c r="C74" s="42" t="s">
        <v>120</v>
      </c>
      <c r="D74" s="27" t="s">
        <v>53</v>
      </c>
      <c r="E74" s="15">
        <f t="shared" si="20"/>
        <v>0</v>
      </c>
      <c r="F74" s="22"/>
      <c r="G74" s="15">
        <f t="shared" si="21"/>
        <v>0</v>
      </c>
      <c r="H74" s="17">
        <f t="shared" si="22"/>
        <v>0</v>
      </c>
      <c r="I74" s="16"/>
      <c r="J74" s="22" t="s">
        <v>53</v>
      </c>
      <c r="K74" s="15">
        <f t="shared" si="23"/>
        <v>0</v>
      </c>
      <c r="L74" s="22"/>
      <c r="M74" s="15">
        <f t="shared" si="24"/>
        <v>0</v>
      </c>
      <c r="N74" s="17">
        <f t="shared" si="25"/>
        <v>0</v>
      </c>
      <c r="O74" s="16"/>
      <c r="P74" s="22" t="s">
        <v>53</v>
      </c>
      <c r="Q74" s="15">
        <f t="shared" si="26"/>
        <v>0</v>
      </c>
      <c r="R74" s="22"/>
      <c r="S74" s="15">
        <f t="shared" si="27"/>
        <v>0</v>
      </c>
      <c r="T74" s="17">
        <f t="shared" si="28"/>
        <v>0</v>
      </c>
      <c r="U74" s="16"/>
      <c r="V74" s="39" t="s">
        <v>28</v>
      </c>
      <c r="W74" s="18">
        <f>$AG$41+H74+N74+T74</f>
        <v>0</v>
      </c>
      <c r="X74" s="1"/>
      <c r="Y74" s="1"/>
      <c r="Z74" s="1"/>
      <c r="AB74" s="19">
        <v>75</v>
      </c>
      <c r="AC74" s="21">
        <v>2</v>
      </c>
      <c r="AE74" s="36" t="s">
        <v>115</v>
      </c>
      <c r="AF74" s="38" t="s">
        <v>121</v>
      </c>
      <c r="AG74" s="37">
        <f>'4.16 Placement'!W89</f>
        <v>0</v>
      </c>
    </row>
    <row r="75" spans="1:33" x14ac:dyDescent="0.25">
      <c r="A75" s="14">
        <f t="shared" si="19"/>
        <v>73</v>
      </c>
      <c r="B75" s="36" t="s">
        <v>102</v>
      </c>
      <c r="C75" s="42" t="s">
        <v>121</v>
      </c>
      <c r="D75" s="27" t="s">
        <v>53</v>
      </c>
      <c r="E75" s="15">
        <f t="shared" si="20"/>
        <v>0</v>
      </c>
      <c r="F75" s="22">
        <v>0</v>
      </c>
      <c r="G75" s="15">
        <f t="shared" si="21"/>
        <v>0</v>
      </c>
      <c r="H75" s="17">
        <f t="shared" si="22"/>
        <v>0</v>
      </c>
      <c r="I75" s="16"/>
      <c r="J75" s="22" t="s">
        <v>53</v>
      </c>
      <c r="K75" s="15">
        <f t="shared" si="23"/>
        <v>0</v>
      </c>
      <c r="L75" s="22">
        <v>0</v>
      </c>
      <c r="M75" s="15">
        <f t="shared" si="24"/>
        <v>0</v>
      </c>
      <c r="N75" s="17">
        <f t="shared" si="25"/>
        <v>0</v>
      </c>
      <c r="O75" s="16"/>
      <c r="P75" s="22" t="s">
        <v>53</v>
      </c>
      <c r="Q75" s="15">
        <f t="shared" si="26"/>
        <v>0</v>
      </c>
      <c r="R75" s="22">
        <v>0</v>
      </c>
      <c r="S75" s="15">
        <f t="shared" si="27"/>
        <v>0</v>
      </c>
      <c r="T75" s="17">
        <f t="shared" si="28"/>
        <v>0</v>
      </c>
      <c r="U75" s="16"/>
      <c r="V75" s="36" t="s">
        <v>102</v>
      </c>
      <c r="W75" s="18">
        <f>$AG$42+H75+N75+T75</f>
        <v>0</v>
      </c>
      <c r="X75" s="1"/>
      <c r="Y75" s="1"/>
      <c r="Z75" s="1"/>
      <c r="AB75" s="19">
        <v>76</v>
      </c>
      <c r="AC75" s="21">
        <v>2</v>
      </c>
      <c r="AE75" s="39" t="s">
        <v>43</v>
      </c>
      <c r="AF75" s="40" t="s">
        <v>120</v>
      </c>
      <c r="AG75" s="37">
        <f>'4.16 Placement'!W8</f>
        <v>42</v>
      </c>
    </row>
    <row r="76" spans="1:33" x14ac:dyDescent="0.25">
      <c r="A76" s="14">
        <f t="shared" si="19"/>
        <v>74</v>
      </c>
      <c r="B76" s="48" t="s">
        <v>68</v>
      </c>
      <c r="C76" s="42" t="s">
        <v>120</v>
      </c>
      <c r="D76" s="27" t="s">
        <v>53</v>
      </c>
      <c r="E76" s="15">
        <f t="shared" si="20"/>
        <v>0</v>
      </c>
      <c r="F76" s="22"/>
      <c r="G76" s="15">
        <f t="shared" si="21"/>
        <v>0</v>
      </c>
      <c r="H76" s="17">
        <f t="shared" si="22"/>
        <v>0</v>
      </c>
      <c r="I76" s="16"/>
      <c r="J76" s="22" t="s">
        <v>53</v>
      </c>
      <c r="K76" s="15">
        <f t="shared" si="23"/>
        <v>0</v>
      </c>
      <c r="L76" s="22"/>
      <c r="M76" s="15">
        <f t="shared" si="24"/>
        <v>0</v>
      </c>
      <c r="N76" s="17">
        <f t="shared" si="25"/>
        <v>0</v>
      </c>
      <c r="O76" s="16"/>
      <c r="P76" s="22" t="s">
        <v>53</v>
      </c>
      <c r="Q76" s="15">
        <f t="shared" si="26"/>
        <v>0</v>
      </c>
      <c r="R76" s="22"/>
      <c r="S76" s="15">
        <f t="shared" si="27"/>
        <v>0</v>
      </c>
      <c r="T76" s="17">
        <f t="shared" si="28"/>
        <v>0</v>
      </c>
      <c r="U76" s="16"/>
      <c r="V76" s="48" t="s">
        <v>68</v>
      </c>
      <c r="W76" s="18">
        <f>H76+N76+T76</f>
        <v>0</v>
      </c>
      <c r="X76" s="1"/>
      <c r="Y76" s="1"/>
      <c r="Z76" s="1"/>
      <c r="AB76" s="19">
        <v>77</v>
      </c>
      <c r="AC76" s="21">
        <v>2</v>
      </c>
      <c r="AE76" s="39" t="s">
        <v>44</v>
      </c>
      <c r="AF76" s="40" t="s">
        <v>120</v>
      </c>
      <c r="AG76" s="37">
        <f>'4.16 Placement'!W60</f>
        <v>0</v>
      </c>
    </row>
    <row r="77" spans="1:33" x14ac:dyDescent="0.25">
      <c r="A77" s="14">
        <f t="shared" si="19"/>
        <v>75</v>
      </c>
      <c r="B77" s="36" t="s">
        <v>103</v>
      </c>
      <c r="C77" s="42" t="s">
        <v>121</v>
      </c>
      <c r="D77" s="27" t="s">
        <v>53</v>
      </c>
      <c r="E77" s="15">
        <f t="shared" si="20"/>
        <v>0</v>
      </c>
      <c r="F77" s="22">
        <v>0</v>
      </c>
      <c r="G77" s="15">
        <f t="shared" si="21"/>
        <v>0</v>
      </c>
      <c r="H77" s="17">
        <f t="shared" si="22"/>
        <v>0</v>
      </c>
      <c r="I77" s="16"/>
      <c r="J77" s="22" t="s">
        <v>53</v>
      </c>
      <c r="K77" s="15">
        <f t="shared" si="23"/>
        <v>0</v>
      </c>
      <c r="L77" s="22">
        <v>0</v>
      </c>
      <c r="M77" s="15">
        <f t="shared" si="24"/>
        <v>0</v>
      </c>
      <c r="N77" s="17">
        <f t="shared" si="25"/>
        <v>0</v>
      </c>
      <c r="O77" s="16"/>
      <c r="P77" s="22" t="s">
        <v>53</v>
      </c>
      <c r="Q77" s="15">
        <f t="shared" si="26"/>
        <v>0</v>
      </c>
      <c r="R77" s="22">
        <v>0</v>
      </c>
      <c r="S77" s="15">
        <f t="shared" si="27"/>
        <v>0</v>
      </c>
      <c r="T77" s="17">
        <f t="shared" si="28"/>
        <v>0</v>
      </c>
      <c r="U77" s="16"/>
      <c r="V77" s="36" t="s">
        <v>103</v>
      </c>
      <c r="W77" s="18">
        <f>$AG$44+H77+N77+T77</f>
        <v>0</v>
      </c>
      <c r="X77" s="1"/>
      <c r="Y77" s="1"/>
      <c r="Z77" s="1"/>
      <c r="AB77" s="19">
        <v>78</v>
      </c>
      <c r="AC77" s="21">
        <v>2</v>
      </c>
      <c r="AE77" s="39" t="s">
        <v>45</v>
      </c>
      <c r="AF77" s="40" t="s">
        <v>120</v>
      </c>
      <c r="AG77" s="37">
        <f>'4.16 Placement'!W61</f>
        <v>0</v>
      </c>
    </row>
    <row r="78" spans="1:33" x14ac:dyDescent="0.25">
      <c r="A78" s="14">
        <f t="shared" si="19"/>
        <v>76</v>
      </c>
      <c r="B78" s="39" t="s">
        <v>29</v>
      </c>
      <c r="C78" s="42" t="s">
        <v>120</v>
      </c>
      <c r="D78" s="27" t="s">
        <v>53</v>
      </c>
      <c r="E78" s="15">
        <f t="shared" si="20"/>
        <v>0</v>
      </c>
      <c r="F78" s="22"/>
      <c r="G78" s="15">
        <f t="shared" si="21"/>
        <v>0</v>
      </c>
      <c r="H78" s="17">
        <f t="shared" si="22"/>
        <v>0</v>
      </c>
      <c r="I78" s="16"/>
      <c r="J78" s="22" t="s">
        <v>53</v>
      </c>
      <c r="K78" s="15">
        <f t="shared" si="23"/>
        <v>0</v>
      </c>
      <c r="L78" s="22"/>
      <c r="M78" s="15">
        <f t="shared" si="24"/>
        <v>0</v>
      </c>
      <c r="N78" s="17">
        <f t="shared" si="25"/>
        <v>0</v>
      </c>
      <c r="O78" s="16"/>
      <c r="P78" s="22" t="s">
        <v>53</v>
      </c>
      <c r="Q78" s="15">
        <f t="shared" si="26"/>
        <v>0</v>
      </c>
      <c r="R78" s="22"/>
      <c r="S78" s="15">
        <f t="shared" si="27"/>
        <v>0</v>
      </c>
      <c r="T78" s="17">
        <f t="shared" si="28"/>
        <v>0</v>
      </c>
      <c r="U78" s="16"/>
      <c r="V78" s="39" t="s">
        <v>29</v>
      </c>
      <c r="W78" s="18">
        <f>$AG$45+H78+N78+T78</f>
        <v>0</v>
      </c>
      <c r="X78" s="1"/>
      <c r="Y78" s="1"/>
      <c r="Z78" s="1"/>
      <c r="AB78" s="19">
        <v>79</v>
      </c>
      <c r="AC78" s="21">
        <v>2</v>
      </c>
      <c r="AE78" s="36" t="s">
        <v>86</v>
      </c>
      <c r="AF78" s="38" t="s">
        <v>121</v>
      </c>
      <c r="AG78" s="37">
        <f>'4.16 Placement'!W25</f>
        <v>24</v>
      </c>
    </row>
    <row r="79" spans="1:33" x14ac:dyDescent="0.25">
      <c r="A79" s="14">
        <f t="shared" si="19"/>
        <v>77</v>
      </c>
      <c r="B79" s="36" t="s">
        <v>104</v>
      </c>
      <c r="C79" s="42" t="s">
        <v>121</v>
      </c>
      <c r="D79" s="27" t="s">
        <v>53</v>
      </c>
      <c r="E79" s="15">
        <f t="shared" si="20"/>
        <v>0</v>
      </c>
      <c r="F79" s="22">
        <v>0</v>
      </c>
      <c r="G79" s="15">
        <f t="shared" si="21"/>
        <v>0</v>
      </c>
      <c r="H79" s="17">
        <f t="shared" si="22"/>
        <v>0</v>
      </c>
      <c r="I79" s="16"/>
      <c r="J79" s="22" t="s">
        <v>53</v>
      </c>
      <c r="K79" s="15">
        <f t="shared" si="23"/>
        <v>0</v>
      </c>
      <c r="L79" s="22">
        <v>0</v>
      </c>
      <c r="M79" s="15">
        <f t="shared" si="24"/>
        <v>0</v>
      </c>
      <c r="N79" s="17">
        <f t="shared" si="25"/>
        <v>0</v>
      </c>
      <c r="O79" s="16"/>
      <c r="P79" s="22" t="s">
        <v>53</v>
      </c>
      <c r="Q79" s="15">
        <f t="shared" si="26"/>
        <v>0</v>
      </c>
      <c r="R79" s="22">
        <v>0</v>
      </c>
      <c r="S79" s="15">
        <f t="shared" si="27"/>
        <v>0</v>
      </c>
      <c r="T79" s="17">
        <f t="shared" si="28"/>
        <v>0</v>
      </c>
      <c r="U79" s="16"/>
      <c r="V79" s="36" t="s">
        <v>104</v>
      </c>
      <c r="W79" s="18">
        <f>$AG$46+H79+N79+T79</f>
        <v>0</v>
      </c>
      <c r="X79" s="1"/>
      <c r="Y79" s="1"/>
      <c r="Z79" s="1"/>
      <c r="AB79" s="19">
        <v>80</v>
      </c>
      <c r="AC79" s="21">
        <v>2</v>
      </c>
      <c r="AE79" s="39" t="s">
        <v>46</v>
      </c>
      <c r="AF79" s="40" t="s">
        <v>120</v>
      </c>
      <c r="AG79" s="37">
        <f>'4.16 Placement'!W15</f>
        <v>32</v>
      </c>
    </row>
    <row r="80" spans="1:33" x14ac:dyDescent="0.25">
      <c r="A80" s="14">
        <f t="shared" si="19"/>
        <v>78</v>
      </c>
      <c r="B80" s="36" t="s">
        <v>105</v>
      </c>
      <c r="C80" s="42" t="s">
        <v>121</v>
      </c>
      <c r="D80" s="27" t="s">
        <v>53</v>
      </c>
      <c r="E80" s="15">
        <f t="shared" si="20"/>
        <v>0</v>
      </c>
      <c r="F80" s="22">
        <v>0</v>
      </c>
      <c r="G80" s="15">
        <f t="shared" si="21"/>
        <v>0</v>
      </c>
      <c r="H80" s="17">
        <f t="shared" si="22"/>
        <v>0</v>
      </c>
      <c r="I80" s="16"/>
      <c r="J80" s="22" t="s">
        <v>53</v>
      </c>
      <c r="K80" s="15">
        <f t="shared" si="23"/>
        <v>0</v>
      </c>
      <c r="L80" s="22">
        <v>0</v>
      </c>
      <c r="M80" s="15">
        <f t="shared" si="24"/>
        <v>0</v>
      </c>
      <c r="N80" s="17">
        <f t="shared" si="25"/>
        <v>0</v>
      </c>
      <c r="O80" s="16"/>
      <c r="P80" s="22" t="s">
        <v>53</v>
      </c>
      <c r="Q80" s="15">
        <f t="shared" si="26"/>
        <v>0</v>
      </c>
      <c r="R80" s="22">
        <v>0</v>
      </c>
      <c r="S80" s="15">
        <f t="shared" si="27"/>
        <v>0</v>
      </c>
      <c r="T80" s="17">
        <f t="shared" si="28"/>
        <v>0</v>
      </c>
      <c r="U80" s="16"/>
      <c r="V80" s="36" t="s">
        <v>105</v>
      </c>
      <c r="W80" s="18">
        <f>$AG$47+H80+N80+T80</f>
        <v>0</v>
      </c>
      <c r="X80" s="1"/>
      <c r="Y80" s="1"/>
      <c r="Z80" s="1"/>
      <c r="AB80" s="19">
        <v>81</v>
      </c>
      <c r="AC80" s="21">
        <v>1</v>
      </c>
      <c r="AE80" s="39" t="s">
        <v>47</v>
      </c>
      <c r="AF80" s="40" t="s">
        <v>120</v>
      </c>
      <c r="AG80" s="37">
        <f>'4.16 Placement'!W18</f>
        <v>30</v>
      </c>
    </row>
    <row r="81" spans="1:33" x14ac:dyDescent="0.25">
      <c r="A81" s="14">
        <f t="shared" si="19"/>
        <v>79</v>
      </c>
      <c r="B81" s="39" t="s">
        <v>30</v>
      </c>
      <c r="C81" s="42" t="s">
        <v>120</v>
      </c>
      <c r="D81" s="27" t="s">
        <v>53</v>
      </c>
      <c r="E81" s="15">
        <f t="shared" si="20"/>
        <v>0</v>
      </c>
      <c r="F81" s="22"/>
      <c r="G81" s="15">
        <f t="shared" si="21"/>
        <v>0</v>
      </c>
      <c r="H81" s="17">
        <f t="shared" si="22"/>
        <v>0</v>
      </c>
      <c r="I81" s="16"/>
      <c r="J81" s="22" t="s">
        <v>53</v>
      </c>
      <c r="K81" s="15">
        <f t="shared" si="23"/>
        <v>0</v>
      </c>
      <c r="L81" s="22"/>
      <c r="M81" s="15">
        <f t="shared" si="24"/>
        <v>0</v>
      </c>
      <c r="N81" s="17">
        <f t="shared" si="25"/>
        <v>0</v>
      </c>
      <c r="O81" s="16"/>
      <c r="P81" s="22" t="s">
        <v>53</v>
      </c>
      <c r="Q81" s="15">
        <f t="shared" si="26"/>
        <v>0</v>
      </c>
      <c r="R81" s="22"/>
      <c r="S81" s="15">
        <f t="shared" si="27"/>
        <v>0</v>
      </c>
      <c r="T81" s="17">
        <f t="shared" si="28"/>
        <v>0</v>
      </c>
      <c r="U81" s="16"/>
      <c r="V81" s="39" t="s">
        <v>30</v>
      </c>
      <c r="W81" s="18">
        <f>$AG$48+H81+N81+T81</f>
        <v>0</v>
      </c>
      <c r="X81" s="1"/>
      <c r="Y81" s="1"/>
      <c r="Z81" s="1"/>
      <c r="AB81" s="19">
        <v>82</v>
      </c>
      <c r="AC81" s="21">
        <v>1</v>
      </c>
      <c r="AE81" s="39" t="s">
        <v>48</v>
      </c>
      <c r="AF81" s="40" t="s">
        <v>120</v>
      </c>
      <c r="AG81" s="37">
        <f>'4.16 Placement'!W19</f>
        <v>30</v>
      </c>
    </row>
    <row r="82" spans="1:33" x14ac:dyDescent="0.25">
      <c r="A82" s="14">
        <f t="shared" si="19"/>
        <v>80</v>
      </c>
      <c r="B82" s="48" t="s">
        <v>69</v>
      </c>
      <c r="C82" s="42" t="s">
        <v>120</v>
      </c>
      <c r="D82" s="27" t="s">
        <v>53</v>
      </c>
      <c r="E82" s="15">
        <f t="shared" si="20"/>
        <v>0</v>
      </c>
      <c r="F82" s="22"/>
      <c r="G82" s="15">
        <f t="shared" si="21"/>
        <v>0</v>
      </c>
      <c r="H82" s="17">
        <f t="shared" si="22"/>
        <v>0</v>
      </c>
      <c r="I82" s="16"/>
      <c r="J82" s="22" t="s">
        <v>53</v>
      </c>
      <c r="K82" s="15">
        <f t="shared" si="23"/>
        <v>0</v>
      </c>
      <c r="L82" s="22"/>
      <c r="M82" s="15">
        <f t="shared" si="24"/>
        <v>0</v>
      </c>
      <c r="N82" s="17">
        <f t="shared" si="25"/>
        <v>0</v>
      </c>
      <c r="O82" s="16"/>
      <c r="P82" s="22" t="s">
        <v>53</v>
      </c>
      <c r="Q82" s="15">
        <f t="shared" si="26"/>
        <v>0</v>
      </c>
      <c r="R82" s="22"/>
      <c r="S82" s="15">
        <f t="shared" si="27"/>
        <v>0</v>
      </c>
      <c r="T82" s="17">
        <f t="shared" si="28"/>
        <v>0</v>
      </c>
      <c r="U82" s="16"/>
      <c r="V82" s="48" t="s">
        <v>69</v>
      </c>
      <c r="W82" s="18">
        <f>H82+N82+T82</f>
        <v>0</v>
      </c>
      <c r="X82" s="1"/>
      <c r="Y82" s="1"/>
      <c r="Z82" s="1"/>
      <c r="AB82" s="19">
        <v>83</v>
      </c>
      <c r="AC82" s="21">
        <v>1</v>
      </c>
      <c r="AE82" s="36" t="s">
        <v>84</v>
      </c>
      <c r="AF82" s="38" t="s">
        <v>121</v>
      </c>
      <c r="AG82" s="37">
        <f>'4.16 Placement'!W22</f>
        <v>28</v>
      </c>
    </row>
    <row r="83" spans="1:33" x14ac:dyDescent="0.25">
      <c r="A83" s="14">
        <f t="shared" si="19"/>
        <v>81</v>
      </c>
      <c r="B83" s="36" t="s">
        <v>106</v>
      </c>
      <c r="C83" s="42" t="s">
        <v>121</v>
      </c>
      <c r="D83" s="27" t="s">
        <v>53</v>
      </c>
      <c r="E83" s="15">
        <f t="shared" si="20"/>
        <v>0</v>
      </c>
      <c r="F83" s="22">
        <v>0</v>
      </c>
      <c r="G83" s="15">
        <f t="shared" si="21"/>
        <v>0</v>
      </c>
      <c r="H83" s="17">
        <f t="shared" si="22"/>
        <v>0</v>
      </c>
      <c r="I83" s="16"/>
      <c r="J83" s="22" t="s">
        <v>53</v>
      </c>
      <c r="K83" s="15">
        <f t="shared" si="23"/>
        <v>0</v>
      </c>
      <c r="L83" s="22">
        <v>0</v>
      </c>
      <c r="M83" s="15">
        <f t="shared" si="24"/>
        <v>0</v>
      </c>
      <c r="N83" s="17">
        <f t="shared" si="25"/>
        <v>0</v>
      </c>
      <c r="O83" s="16"/>
      <c r="P83" s="22" t="s">
        <v>53</v>
      </c>
      <c r="Q83" s="15">
        <f t="shared" si="26"/>
        <v>0</v>
      </c>
      <c r="R83" s="22">
        <v>0</v>
      </c>
      <c r="S83" s="15">
        <f t="shared" si="27"/>
        <v>0</v>
      </c>
      <c r="T83" s="17">
        <f t="shared" si="28"/>
        <v>0</v>
      </c>
      <c r="U83" s="16"/>
      <c r="V83" s="36" t="s">
        <v>106</v>
      </c>
      <c r="W83" s="18">
        <f>$AG$49+H83+N83+T83</f>
        <v>0</v>
      </c>
      <c r="X83" s="1"/>
      <c r="Y83" s="1"/>
      <c r="Z83" s="1"/>
      <c r="AB83" s="19">
        <v>84</v>
      </c>
      <c r="AC83" s="21">
        <v>1</v>
      </c>
      <c r="AE83" s="39" t="s">
        <v>59</v>
      </c>
      <c r="AF83" s="40" t="s">
        <v>120</v>
      </c>
      <c r="AG83" s="37">
        <f>'4.16 Placement'!W9</f>
        <v>38</v>
      </c>
    </row>
    <row r="84" spans="1:33" x14ac:dyDescent="0.25">
      <c r="A84" s="14">
        <f t="shared" si="19"/>
        <v>82</v>
      </c>
      <c r="B84" s="39" t="s">
        <v>31</v>
      </c>
      <c r="C84" s="42" t="s">
        <v>120</v>
      </c>
      <c r="D84" s="27" t="s">
        <v>53</v>
      </c>
      <c r="E84" s="15">
        <f t="shared" si="20"/>
        <v>0</v>
      </c>
      <c r="F84" s="22"/>
      <c r="G84" s="15">
        <f t="shared" si="21"/>
        <v>0</v>
      </c>
      <c r="H84" s="17">
        <f t="shared" si="22"/>
        <v>0</v>
      </c>
      <c r="I84" s="16"/>
      <c r="J84" s="22" t="s">
        <v>53</v>
      </c>
      <c r="K84" s="15">
        <f t="shared" si="23"/>
        <v>0</v>
      </c>
      <c r="L84" s="22"/>
      <c r="M84" s="15">
        <f t="shared" si="24"/>
        <v>0</v>
      </c>
      <c r="N84" s="17">
        <f t="shared" si="25"/>
        <v>0</v>
      </c>
      <c r="O84" s="16"/>
      <c r="P84" s="22" t="s">
        <v>53</v>
      </c>
      <c r="Q84" s="15">
        <f t="shared" si="26"/>
        <v>0</v>
      </c>
      <c r="R84" s="22"/>
      <c r="S84" s="15">
        <f t="shared" si="27"/>
        <v>0</v>
      </c>
      <c r="T84" s="17">
        <f t="shared" si="28"/>
        <v>0</v>
      </c>
      <c r="U84" s="16"/>
      <c r="V84" s="39" t="s">
        <v>31</v>
      </c>
      <c r="W84" s="18">
        <f>$AG$50+H84+N84+T84</f>
        <v>0</v>
      </c>
      <c r="X84" s="1"/>
      <c r="Y84" s="1"/>
      <c r="Z84" s="1"/>
      <c r="AB84" s="19">
        <v>85</v>
      </c>
      <c r="AC84" s="21">
        <v>1</v>
      </c>
      <c r="AE84" s="39" t="s">
        <v>49</v>
      </c>
      <c r="AF84" s="40" t="s">
        <v>120</v>
      </c>
      <c r="AG84" s="37">
        <f>'4.16 Placement'!W62</f>
        <v>0</v>
      </c>
    </row>
    <row r="85" spans="1:33" x14ac:dyDescent="0.25">
      <c r="A85" s="14">
        <f t="shared" si="19"/>
        <v>83</v>
      </c>
      <c r="B85" s="39" t="s">
        <v>32</v>
      </c>
      <c r="C85" s="42" t="s">
        <v>120</v>
      </c>
      <c r="D85" s="27" t="s">
        <v>53</v>
      </c>
      <c r="E85" s="15">
        <f t="shared" si="20"/>
        <v>0</v>
      </c>
      <c r="F85" s="22"/>
      <c r="G85" s="15">
        <f t="shared" si="21"/>
        <v>0</v>
      </c>
      <c r="H85" s="17">
        <f t="shared" si="22"/>
        <v>0</v>
      </c>
      <c r="I85" s="16"/>
      <c r="J85" s="22" t="s">
        <v>53</v>
      </c>
      <c r="K85" s="15">
        <f t="shared" si="23"/>
        <v>0</v>
      </c>
      <c r="L85" s="22"/>
      <c r="M85" s="15">
        <f t="shared" si="24"/>
        <v>0</v>
      </c>
      <c r="N85" s="17">
        <f t="shared" si="25"/>
        <v>0</v>
      </c>
      <c r="O85" s="16"/>
      <c r="P85" s="22" t="s">
        <v>53</v>
      </c>
      <c r="Q85" s="15">
        <f t="shared" si="26"/>
        <v>0</v>
      </c>
      <c r="R85" s="22"/>
      <c r="S85" s="15">
        <f t="shared" si="27"/>
        <v>0</v>
      </c>
      <c r="T85" s="17">
        <f t="shared" si="28"/>
        <v>0</v>
      </c>
      <c r="U85" s="16"/>
      <c r="V85" s="39" t="s">
        <v>32</v>
      </c>
      <c r="W85" s="18">
        <f>$AG$51+H85+N85+T85</f>
        <v>0</v>
      </c>
      <c r="X85" s="1"/>
      <c r="Y85" s="1"/>
      <c r="Z85" s="1"/>
      <c r="AB85" s="19">
        <v>86</v>
      </c>
      <c r="AC85" s="21">
        <v>1</v>
      </c>
      <c r="AE85" s="39" t="s">
        <v>50</v>
      </c>
      <c r="AF85" s="40" t="s">
        <v>120</v>
      </c>
      <c r="AG85" s="37">
        <f>'4.16 Placement'!W16</f>
        <v>32</v>
      </c>
    </row>
    <row r="86" spans="1:33" x14ac:dyDescent="0.25">
      <c r="A86" s="14">
        <f t="shared" si="19"/>
        <v>84</v>
      </c>
      <c r="B86" s="36" t="s">
        <v>107</v>
      </c>
      <c r="C86" s="42" t="s">
        <v>121</v>
      </c>
      <c r="D86" s="27" t="s">
        <v>53</v>
      </c>
      <c r="E86" s="15">
        <f t="shared" si="20"/>
        <v>0</v>
      </c>
      <c r="F86" s="22">
        <v>0</v>
      </c>
      <c r="G86" s="15">
        <f t="shared" si="21"/>
        <v>0</v>
      </c>
      <c r="H86" s="17">
        <f t="shared" si="22"/>
        <v>0</v>
      </c>
      <c r="I86" s="16"/>
      <c r="J86" s="22" t="s">
        <v>53</v>
      </c>
      <c r="K86" s="15">
        <f t="shared" si="23"/>
        <v>0</v>
      </c>
      <c r="L86" s="22">
        <v>0</v>
      </c>
      <c r="M86" s="15">
        <f t="shared" si="24"/>
        <v>0</v>
      </c>
      <c r="N86" s="17">
        <f t="shared" si="25"/>
        <v>0</v>
      </c>
      <c r="O86" s="16"/>
      <c r="P86" s="22" t="s">
        <v>53</v>
      </c>
      <c r="Q86" s="15">
        <f t="shared" si="26"/>
        <v>0</v>
      </c>
      <c r="R86" s="22">
        <v>0</v>
      </c>
      <c r="S86" s="15">
        <f t="shared" si="27"/>
        <v>0</v>
      </c>
      <c r="T86" s="17">
        <f t="shared" si="28"/>
        <v>0</v>
      </c>
      <c r="U86" s="16"/>
      <c r="V86" s="36" t="s">
        <v>107</v>
      </c>
      <c r="W86" s="18">
        <f>$AG$52+H86+N86+T86</f>
        <v>0</v>
      </c>
      <c r="X86" s="1"/>
      <c r="Y86" s="1"/>
      <c r="Z86" s="1"/>
      <c r="AB86" s="19">
        <v>87</v>
      </c>
      <c r="AC86" s="21">
        <v>1</v>
      </c>
      <c r="AE86" s="36" t="s">
        <v>116</v>
      </c>
      <c r="AF86" s="38" t="s">
        <v>121</v>
      </c>
      <c r="AG86" s="37">
        <f>'4.16 Placement'!W90</f>
        <v>0</v>
      </c>
    </row>
    <row r="87" spans="1:33" x14ac:dyDescent="0.25">
      <c r="A87" s="14">
        <f t="shared" si="19"/>
        <v>85</v>
      </c>
      <c r="B87" s="39" t="s">
        <v>33</v>
      </c>
      <c r="C87" s="42" t="s">
        <v>120</v>
      </c>
      <c r="D87" s="27" t="s">
        <v>53</v>
      </c>
      <c r="E87" s="15">
        <f t="shared" si="20"/>
        <v>0</v>
      </c>
      <c r="F87" s="22"/>
      <c r="G87" s="15">
        <f t="shared" si="21"/>
        <v>0</v>
      </c>
      <c r="H87" s="17">
        <f t="shared" si="22"/>
        <v>0</v>
      </c>
      <c r="I87" s="16"/>
      <c r="J87" s="22" t="s">
        <v>53</v>
      </c>
      <c r="K87" s="15">
        <f t="shared" si="23"/>
        <v>0</v>
      </c>
      <c r="L87" s="22"/>
      <c r="M87" s="15">
        <f t="shared" si="24"/>
        <v>0</v>
      </c>
      <c r="N87" s="17">
        <f t="shared" si="25"/>
        <v>0</v>
      </c>
      <c r="O87" s="16"/>
      <c r="P87" s="22" t="s">
        <v>53</v>
      </c>
      <c r="Q87" s="15">
        <f t="shared" si="26"/>
        <v>0</v>
      </c>
      <c r="R87" s="22"/>
      <c r="S87" s="15">
        <f t="shared" si="27"/>
        <v>0</v>
      </c>
      <c r="T87" s="17">
        <f t="shared" si="28"/>
        <v>0</v>
      </c>
      <c r="U87" s="16"/>
      <c r="V87" s="39" t="s">
        <v>33</v>
      </c>
      <c r="W87" s="18">
        <f>$AG$53+H87+N87+T87</f>
        <v>0</v>
      </c>
      <c r="X87" s="1"/>
      <c r="Y87" s="1"/>
      <c r="Z87" s="1"/>
      <c r="AB87" s="19">
        <v>88</v>
      </c>
      <c r="AC87" s="21">
        <v>1</v>
      </c>
      <c r="AE87" s="36" t="s">
        <v>117</v>
      </c>
      <c r="AF87" s="38" t="s">
        <v>121</v>
      </c>
      <c r="AG87" s="37">
        <f>'4.16 Placement'!W91</f>
        <v>0</v>
      </c>
    </row>
    <row r="88" spans="1:33" x14ac:dyDescent="0.25">
      <c r="A88" s="14">
        <f t="shared" si="19"/>
        <v>86</v>
      </c>
      <c r="B88" s="39" t="s">
        <v>35</v>
      </c>
      <c r="C88" s="42" t="s">
        <v>120</v>
      </c>
      <c r="D88" s="27" t="s">
        <v>53</v>
      </c>
      <c r="E88" s="15">
        <f t="shared" si="20"/>
        <v>0</v>
      </c>
      <c r="F88" s="22"/>
      <c r="G88" s="15">
        <f t="shared" si="21"/>
        <v>0</v>
      </c>
      <c r="H88" s="17">
        <f t="shared" si="22"/>
        <v>0</v>
      </c>
      <c r="I88" s="16"/>
      <c r="J88" s="22" t="s">
        <v>53</v>
      </c>
      <c r="K88" s="15">
        <f t="shared" si="23"/>
        <v>0</v>
      </c>
      <c r="L88" s="22"/>
      <c r="M88" s="15">
        <f t="shared" si="24"/>
        <v>0</v>
      </c>
      <c r="N88" s="17">
        <f t="shared" si="25"/>
        <v>0</v>
      </c>
      <c r="O88" s="16"/>
      <c r="P88" s="22" t="s">
        <v>53</v>
      </c>
      <c r="Q88" s="15">
        <f t="shared" si="26"/>
        <v>0</v>
      </c>
      <c r="R88" s="22"/>
      <c r="S88" s="15">
        <f t="shared" si="27"/>
        <v>0</v>
      </c>
      <c r="T88" s="17">
        <f t="shared" si="28"/>
        <v>0</v>
      </c>
      <c r="U88" s="16"/>
      <c r="V88" s="39" t="s">
        <v>35</v>
      </c>
      <c r="W88" s="18">
        <f>$AG$56+H88+N88+T88</f>
        <v>0</v>
      </c>
      <c r="X88" s="1"/>
      <c r="Y88" s="1"/>
      <c r="Z88" s="1"/>
      <c r="AB88" s="19">
        <v>89</v>
      </c>
      <c r="AC88" s="21">
        <v>1</v>
      </c>
      <c r="AE88" s="36" t="s">
        <v>118</v>
      </c>
      <c r="AF88" s="38" t="s">
        <v>121</v>
      </c>
      <c r="AG88" s="37">
        <f>'4.16 Placement'!W92</f>
        <v>0</v>
      </c>
    </row>
    <row r="89" spans="1:33" x14ac:dyDescent="0.25">
      <c r="A89" s="14">
        <f t="shared" si="19"/>
        <v>87</v>
      </c>
      <c r="B89" s="36" t="s">
        <v>108</v>
      </c>
      <c r="C89" s="42" t="s">
        <v>121</v>
      </c>
      <c r="D89" s="27" t="s">
        <v>53</v>
      </c>
      <c r="E89" s="15">
        <f t="shared" si="20"/>
        <v>0</v>
      </c>
      <c r="F89" s="22">
        <v>0</v>
      </c>
      <c r="G89" s="15">
        <f t="shared" si="21"/>
        <v>0</v>
      </c>
      <c r="H89" s="17">
        <f t="shared" si="22"/>
        <v>0</v>
      </c>
      <c r="I89" s="16"/>
      <c r="J89" s="22" t="s">
        <v>53</v>
      </c>
      <c r="K89" s="15">
        <f t="shared" si="23"/>
        <v>0</v>
      </c>
      <c r="L89" s="22">
        <v>0</v>
      </c>
      <c r="M89" s="15">
        <f t="shared" si="24"/>
        <v>0</v>
      </c>
      <c r="N89" s="17">
        <f t="shared" si="25"/>
        <v>0</v>
      </c>
      <c r="O89" s="16"/>
      <c r="P89" s="22" t="s">
        <v>53</v>
      </c>
      <c r="Q89" s="15">
        <f t="shared" si="26"/>
        <v>0</v>
      </c>
      <c r="R89" s="22">
        <v>0</v>
      </c>
      <c r="S89" s="15">
        <f t="shared" si="27"/>
        <v>0</v>
      </c>
      <c r="T89" s="17">
        <f t="shared" si="28"/>
        <v>0</v>
      </c>
      <c r="U89" s="16"/>
      <c r="V89" s="36" t="s">
        <v>108</v>
      </c>
      <c r="W89" s="18">
        <f>$AG$57+H89+N89+T89</f>
        <v>0</v>
      </c>
      <c r="X89" s="1"/>
      <c r="Y89" s="1"/>
      <c r="Z89" s="1"/>
      <c r="AB89" s="19">
        <v>90</v>
      </c>
      <c r="AC89" s="21">
        <v>1</v>
      </c>
      <c r="AE89" s="36" t="s">
        <v>119</v>
      </c>
      <c r="AF89" s="38" t="s">
        <v>121</v>
      </c>
      <c r="AG89" s="37">
        <f>'4.16 Placement'!W93</f>
        <v>0</v>
      </c>
    </row>
    <row r="90" spans="1:33" x14ac:dyDescent="0.25">
      <c r="A90" s="14">
        <f t="shared" si="19"/>
        <v>88</v>
      </c>
      <c r="B90" s="39" t="s">
        <v>36</v>
      </c>
      <c r="C90" s="42" t="s">
        <v>120</v>
      </c>
      <c r="D90" s="27" t="s">
        <v>53</v>
      </c>
      <c r="E90" s="15">
        <f t="shared" si="20"/>
        <v>0</v>
      </c>
      <c r="F90" s="22"/>
      <c r="G90" s="15">
        <f t="shared" si="21"/>
        <v>0</v>
      </c>
      <c r="H90" s="17">
        <f t="shared" si="22"/>
        <v>0</v>
      </c>
      <c r="I90" s="16"/>
      <c r="J90" s="22" t="s">
        <v>53</v>
      </c>
      <c r="K90" s="15">
        <f t="shared" si="23"/>
        <v>0</v>
      </c>
      <c r="L90" s="22"/>
      <c r="M90" s="15">
        <f t="shared" si="24"/>
        <v>0</v>
      </c>
      <c r="N90" s="17">
        <f t="shared" si="25"/>
        <v>0</v>
      </c>
      <c r="O90" s="16"/>
      <c r="P90" s="22" t="s">
        <v>53</v>
      </c>
      <c r="Q90" s="15">
        <f t="shared" si="26"/>
        <v>0</v>
      </c>
      <c r="R90" s="22"/>
      <c r="S90" s="15">
        <f t="shared" si="27"/>
        <v>0</v>
      </c>
      <c r="T90" s="17">
        <f t="shared" si="28"/>
        <v>0</v>
      </c>
      <c r="U90" s="16"/>
      <c r="V90" s="39" t="s">
        <v>36</v>
      </c>
      <c r="W90" s="18">
        <f>$AG$58+H90+N90+T90</f>
        <v>0</v>
      </c>
      <c r="X90" s="1"/>
      <c r="Y90" s="1"/>
      <c r="Z90" s="1"/>
      <c r="AB90" s="19">
        <v>91</v>
      </c>
      <c r="AC90" s="21">
        <v>1</v>
      </c>
      <c r="AE90" s="36" t="s">
        <v>81</v>
      </c>
      <c r="AF90" s="38" t="s">
        <v>121</v>
      </c>
      <c r="AG90" s="37">
        <f>'4.16 Placement'!W14</f>
        <v>34</v>
      </c>
    </row>
    <row r="91" spans="1:33" x14ac:dyDescent="0.25">
      <c r="A91" s="14">
        <f t="shared" si="19"/>
        <v>89</v>
      </c>
      <c r="B91" s="36" t="s">
        <v>109</v>
      </c>
      <c r="C91" s="42" t="s">
        <v>121</v>
      </c>
      <c r="D91" s="27" t="s">
        <v>53</v>
      </c>
      <c r="E91" s="15">
        <f t="shared" si="20"/>
        <v>0</v>
      </c>
      <c r="F91" s="22">
        <v>0</v>
      </c>
      <c r="G91" s="15">
        <f t="shared" si="21"/>
        <v>0</v>
      </c>
      <c r="H91" s="17">
        <f t="shared" si="22"/>
        <v>0</v>
      </c>
      <c r="I91" s="16"/>
      <c r="J91" s="22" t="s">
        <v>53</v>
      </c>
      <c r="K91" s="15">
        <f t="shared" si="23"/>
        <v>0</v>
      </c>
      <c r="L91" s="22">
        <v>0</v>
      </c>
      <c r="M91" s="15">
        <f t="shared" si="24"/>
        <v>0</v>
      </c>
      <c r="N91" s="17">
        <f t="shared" si="25"/>
        <v>0</v>
      </c>
      <c r="O91" s="16"/>
      <c r="P91" s="22" t="s">
        <v>53</v>
      </c>
      <c r="Q91" s="15">
        <f t="shared" si="26"/>
        <v>0</v>
      </c>
      <c r="R91" s="22">
        <v>0</v>
      </c>
      <c r="S91" s="15">
        <f t="shared" si="27"/>
        <v>0</v>
      </c>
      <c r="T91" s="17">
        <f t="shared" si="28"/>
        <v>0</v>
      </c>
      <c r="U91" s="16"/>
      <c r="V91" s="36" t="s">
        <v>109</v>
      </c>
      <c r="W91" s="18">
        <f>$AG$59+H91+N91+T91</f>
        <v>0</v>
      </c>
      <c r="X91" s="1"/>
      <c r="Y91" s="1"/>
      <c r="Z91" s="1"/>
      <c r="AB91" s="19">
        <v>92</v>
      </c>
      <c r="AC91" s="21">
        <v>1</v>
      </c>
      <c r="AE91" s="39" t="s">
        <v>51</v>
      </c>
      <c r="AF91" s="40" t="s">
        <v>120</v>
      </c>
      <c r="AG91" s="37">
        <f>'4.16 Placement'!W63</f>
        <v>0</v>
      </c>
    </row>
    <row r="92" spans="1:33" x14ac:dyDescent="0.25">
      <c r="A92" s="14">
        <f t="shared" si="19"/>
        <v>90</v>
      </c>
      <c r="B92" s="48" t="s">
        <v>70</v>
      </c>
      <c r="C92" s="42" t="s">
        <v>120</v>
      </c>
      <c r="D92" s="27" t="s">
        <v>53</v>
      </c>
      <c r="E92" s="15">
        <f t="shared" si="20"/>
        <v>0</v>
      </c>
      <c r="F92" s="22"/>
      <c r="G92" s="15">
        <f t="shared" si="21"/>
        <v>0</v>
      </c>
      <c r="H92" s="17">
        <f t="shared" si="22"/>
        <v>0</v>
      </c>
      <c r="I92" s="16"/>
      <c r="J92" s="22" t="s">
        <v>53</v>
      </c>
      <c r="K92" s="15">
        <f t="shared" si="23"/>
        <v>0</v>
      </c>
      <c r="L92" s="22"/>
      <c r="M92" s="15">
        <f t="shared" si="24"/>
        <v>0</v>
      </c>
      <c r="N92" s="17">
        <f t="shared" si="25"/>
        <v>0</v>
      </c>
      <c r="O92" s="16"/>
      <c r="P92" s="22" t="s">
        <v>53</v>
      </c>
      <c r="Q92" s="15">
        <f t="shared" si="26"/>
        <v>0</v>
      </c>
      <c r="R92" s="22"/>
      <c r="S92" s="15">
        <f t="shared" si="27"/>
        <v>0</v>
      </c>
      <c r="T92" s="17">
        <f t="shared" si="28"/>
        <v>0</v>
      </c>
      <c r="U92" s="16"/>
      <c r="V92" s="48" t="s">
        <v>70</v>
      </c>
      <c r="W92" s="18">
        <f>H92+N92+T92</f>
        <v>0</v>
      </c>
      <c r="X92" s="1"/>
      <c r="Y92" s="1"/>
      <c r="Z92" s="1"/>
      <c r="AB92" s="19">
        <v>93</v>
      </c>
      <c r="AC92" s="21">
        <v>1</v>
      </c>
    </row>
    <row r="93" spans="1:33" x14ac:dyDescent="0.25">
      <c r="A93" s="14">
        <f t="shared" si="19"/>
        <v>91</v>
      </c>
      <c r="B93" s="39" t="s">
        <v>37</v>
      </c>
      <c r="C93" s="42" t="s">
        <v>120</v>
      </c>
      <c r="D93" s="27" t="s">
        <v>53</v>
      </c>
      <c r="E93" s="15">
        <f t="shared" si="20"/>
        <v>0</v>
      </c>
      <c r="F93" s="22"/>
      <c r="G93" s="15">
        <f t="shared" si="21"/>
        <v>0</v>
      </c>
      <c r="H93" s="17">
        <f t="shared" si="22"/>
        <v>0</v>
      </c>
      <c r="I93" s="16"/>
      <c r="J93" s="22" t="s">
        <v>53</v>
      </c>
      <c r="K93" s="15">
        <f t="shared" si="23"/>
        <v>0</v>
      </c>
      <c r="L93" s="22"/>
      <c r="M93" s="15">
        <f t="shared" si="24"/>
        <v>0</v>
      </c>
      <c r="N93" s="17">
        <f t="shared" si="25"/>
        <v>0</v>
      </c>
      <c r="O93" s="16"/>
      <c r="P93" s="22" t="s">
        <v>53</v>
      </c>
      <c r="Q93" s="15">
        <f t="shared" si="26"/>
        <v>0</v>
      </c>
      <c r="R93" s="22"/>
      <c r="S93" s="15">
        <f t="shared" si="27"/>
        <v>0</v>
      </c>
      <c r="T93" s="17">
        <f t="shared" si="28"/>
        <v>0</v>
      </c>
      <c r="U93" s="16"/>
      <c r="V93" s="39" t="s">
        <v>37</v>
      </c>
      <c r="W93" s="18">
        <f>$AG$60+H93+N93+T93</f>
        <v>0</v>
      </c>
      <c r="X93" s="1"/>
      <c r="Y93" s="1"/>
      <c r="Z93" s="1"/>
      <c r="AB93" s="19">
        <v>94</v>
      </c>
      <c r="AC93" s="21">
        <v>1</v>
      </c>
    </row>
    <row r="94" spans="1:33" x14ac:dyDescent="0.25">
      <c r="A94" s="14">
        <f t="shared" si="19"/>
        <v>92</v>
      </c>
      <c r="B94" s="39" t="s">
        <v>38</v>
      </c>
      <c r="C94" s="42" t="s">
        <v>120</v>
      </c>
      <c r="D94" s="27" t="s">
        <v>53</v>
      </c>
      <c r="E94" s="15">
        <f t="shared" si="20"/>
        <v>0</v>
      </c>
      <c r="F94" s="22"/>
      <c r="G94" s="15">
        <f t="shared" si="21"/>
        <v>0</v>
      </c>
      <c r="H94" s="17">
        <f t="shared" si="22"/>
        <v>0</v>
      </c>
      <c r="I94" s="16"/>
      <c r="J94" s="22" t="s">
        <v>53</v>
      </c>
      <c r="K94" s="15">
        <f t="shared" si="23"/>
        <v>0</v>
      </c>
      <c r="L94" s="22"/>
      <c r="M94" s="15">
        <f t="shared" si="24"/>
        <v>0</v>
      </c>
      <c r="N94" s="17">
        <f t="shared" si="25"/>
        <v>0</v>
      </c>
      <c r="O94" s="16"/>
      <c r="P94" s="22" t="s">
        <v>53</v>
      </c>
      <c r="Q94" s="15">
        <f t="shared" si="26"/>
        <v>0</v>
      </c>
      <c r="R94" s="22"/>
      <c r="S94" s="15">
        <f t="shared" si="27"/>
        <v>0</v>
      </c>
      <c r="T94" s="17">
        <f t="shared" si="28"/>
        <v>0</v>
      </c>
      <c r="U94" s="16"/>
      <c r="V94" s="39" t="s">
        <v>38</v>
      </c>
      <c r="W94" s="18">
        <f>$AG$61+H94+N94+T94</f>
        <v>0</v>
      </c>
      <c r="X94" s="1"/>
      <c r="Y94" s="1"/>
      <c r="Z94" s="1"/>
      <c r="AB94" s="19">
        <v>95</v>
      </c>
      <c r="AC94" s="21">
        <v>1</v>
      </c>
    </row>
    <row r="95" spans="1:33" x14ac:dyDescent="0.25">
      <c r="A95" s="14">
        <f t="shared" si="19"/>
        <v>93</v>
      </c>
      <c r="B95" s="39" t="s">
        <v>39</v>
      </c>
      <c r="C95" s="42" t="s">
        <v>120</v>
      </c>
      <c r="D95" s="27" t="s">
        <v>53</v>
      </c>
      <c r="E95" s="15">
        <f t="shared" si="20"/>
        <v>0</v>
      </c>
      <c r="F95" s="22"/>
      <c r="G95" s="15">
        <f t="shared" si="21"/>
        <v>0</v>
      </c>
      <c r="H95" s="17">
        <f t="shared" si="22"/>
        <v>0</v>
      </c>
      <c r="I95" s="16"/>
      <c r="J95" s="22" t="s">
        <v>53</v>
      </c>
      <c r="K95" s="15">
        <f t="shared" si="23"/>
        <v>0</v>
      </c>
      <c r="L95" s="22"/>
      <c r="M95" s="15">
        <f t="shared" si="24"/>
        <v>0</v>
      </c>
      <c r="N95" s="17">
        <f t="shared" si="25"/>
        <v>0</v>
      </c>
      <c r="O95" s="16"/>
      <c r="P95" s="22" t="s">
        <v>53</v>
      </c>
      <c r="Q95" s="15">
        <f t="shared" si="26"/>
        <v>0</v>
      </c>
      <c r="R95" s="22"/>
      <c r="S95" s="15">
        <f t="shared" si="27"/>
        <v>0</v>
      </c>
      <c r="T95" s="17">
        <f t="shared" si="28"/>
        <v>0</v>
      </c>
      <c r="U95" s="16"/>
      <c r="V95" s="39" t="s">
        <v>39</v>
      </c>
      <c r="W95" s="18">
        <f>$AG$62+H95+N95+T95</f>
        <v>0</v>
      </c>
      <c r="X95" s="1"/>
      <c r="Y95" s="1"/>
      <c r="Z95" s="1"/>
      <c r="AB95" s="19">
        <v>96</v>
      </c>
      <c r="AC95" s="21">
        <v>1</v>
      </c>
    </row>
    <row r="96" spans="1:33" x14ac:dyDescent="0.25">
      <c r="A96" s="14">
        <f t="shared" si="19"/>
        <v>94</v>
      </c>
      <c r="B96" s="48" t="s">
        <v>72</v>
      </c>
      <c r="C96" s="42" t="s">
        <v>120</v>
      </c>
      <c r="D96" s="27" t="s">
        <v>53</v>
      </c>
      <c r="E96" s="15">
        <f t="shared" si="20"/>
        <v>0</v>
      </c>
      <c r="F96" s="22"/>
      <c r="G96" s="15">
        <f t="shared" si="21"/>
        <v>0</v>
      </c>
      <c r="H96" s="17">
        <f t="shared" si="22"/>
        <v>0</v>
      </c>
      <c r="I96" s="16"/>
      <c r="J96" s="22" t="s">
        <v>53</v>
      </c>
      <c r="K96" s="15">
        <f t="shared" si="23"/>
        <v>0</v>
      </c>
      <c r="L96" s="22"/>
      <c r="M96" s="15">
        <f t="shared" si="24"/>
        <v>0</v>
      </c>
      <c r="N96" s="17">
        <f t="shared" si="25"/>
        <v>0</v>
      </c>
      <c r="O96" s="16"/>
      <c r="P96" s="22" t="s">
        <v>53</v>
      </c>
      <c r="Q96" s="15">
        <f t="shared" si="26"/>
        <v>0</v>
      </c>
      <c r="R96" s="22"/>
      <c r="S96" s="15">
        <f t="shared" si="27"/>
        <v>0</v>
      </c>
      <c r="T96" s="17">
        <f t="shared" si="28"/>
        <v>0</v>
      </c>
      <c r="U96" s="16"/>
      <c r="V96" s="48" t="s">
        <v>72</v>
      </c>
      <c r="W96" s="18">
        <f>H96+N96+T96</f>
        <v>0</v>
      </c>
      <c r="X96" s="1"/>
      <c r="Y96" s="1"/>
      <c r="Z96" s="1"/>
      <c r="AB96" s="19">
        <v>97</v>
      </c>
      <c r="AC96" s="21">
        <v>1</v>
      </c>
    </row>
    <row r="97" spans="1:29" x14ac:dyDescent="0.25">
      <c r="A97" s="14">
        <f t="shared" si="19"/>
        <v>95</v>
      </c>
      <c r="B97" s="36" t="s">
        <v>110</v>
      </c>
      <c r="C97" s="42" t="s">
        <v>121</v>
      </c>
      <c r="D97" s="27" t="s">
        <v>53</v>
      </c>
      <c r="E97" s="15">
        <f t="shared" si="20"/>
        <v>0</v>
      </c>
      <c r="F97" s="22">
        <v>0</v>
      </c>
      <c r="G97" s="15">
        <f t="shared" si="21"/>
        <v>0</v>
      </c>
      <c r="H97" s="17">
        <f t="shared" si="22"/>
        <v>0</v>
      </c>
      <c r="I97" s="16"/>
      <c r="J97" s="22" t="s">
        <v>53</v>
      </c>
      <c r="K97" s="15">
        <f t="shared" si="23"/>
        <v>0</v>
      </c>
      <c r="L97" s="22">
        <v>0</v>
      </c>
      <c r="M97" s="15">
        <f t="shared" si="24"/>
        <v>0</v>
      </c>
      <c r="N97" s="17">
        <f t="shared" si="25"/>
        <v>0</v>
      </c>
      <c r="O97" s="16"/>
      <c r="P97" s="22" t="s">
        <v>53</v>
      </c>
      <c r="Q97" s="15">
        <f t="shared" si="26"/>
        <v>0</v>
      </c>
      <c r="R97" s="22">
        <v>0</v>
      </c>
      <c r="S97" s="15">
        <f t="shared" si="27"/>
        <v>0</v>
      </c>
      <c r="T97" s="17">
        <f t="shared" si="28"/>
        <v>0</v>
      </c>
      <c r="U97" s="16"/>
      <c r="V97" s="36" t="s">
        <v>110</v>
      </c>
      <c r="W97" s="18">
        <f>$AG$66+H97+N97+T97</f>
        <v>0</v>
      </c>
      <c r="X97" s="1"/>
      <c r="Y97" s="1"/>
      <c r="Z97" s="1"/>
      <c r="AB97" s="19">
        <v>98</v>
      </c>
      <c r="AC97" s="21">
        <v>1</v>
      </c>
    </row>
    <row r="98" spans="1:29" x14ac:dyDescent="0.25">
      <c r="A98" s="14">
        <f t="shared" si="19"/>
        <v>96</v>
      </c>
      <c r="B98" s="48" t="s">
        <v>73</v>
      </c>
      <c r="C98" s="42" t="s">
        <v>120</v>
      </c>
      <c r="D98" s="27" t="s">
        <v>53</v>
      </c>
      <c r="E98" s="15">
        <f t="shared" si="20"/>
        <v>0</v>
      </c>
      <c r="F98" s="22"/>
      <c r="G98" s="15">
        <f t="shared" si="21"/>
        <v>0</v>
      </c>
      <c r="H98" s="17">
        <f t="shared" si="22"/>
        <v>0</v>
      </c>
      <c r="I98" s="16"/>
      <c r="J98" s="22" t="s">
        <v>53</v>
      </c>
      <c r="K98" s="15">
        <f t="shared" si="23"/>
        <v>0</v>
      </c>
      <c r="L98" s="22"/>
      <c r="M98" s="15">
        <f t="shared" si="24"/>
        <v>0</v>
      </c>
      <c r="N98" s="17">
        <f t="shared" si="25"/>
        <v>0</v>
      </c>
      <c r="O98" s="16"/>
      <c r="P98" s="22" t="s">
        <v>53</v>
      </c>
      <c r="Q98" s="15">
        <f t="shared" si="26"/>
        <v>0</v>
      </c>
      <c r="R98" s="22"/>
      <c r="S98" s="15">
        <f t="shared" si="27"/>
        <v>0</v>
      </c>
      <c r="T98" s="17">
        <f t="shared" si="28"/>
        <v>0</v>
      </c>
      <c r="U98" s="16"/>
      <c r="V98" s="48" t="s">
        <v>73</v>
      </c>
      <c r="W98" s="18">
        <f>H98+N98+T98</f>
        <v>0</v>
      </c>
      <c r="X98" s="1"/>
      <c r="Y98" s="1"/>
      <c r="Z98" s="1"/>
      <c r="AB98" s="19">
        <v>99</v>
      </c>
      <c r="AC98" s="21">
        <v>1</v>
      </c>
    </row>
    <row r="99" spans="1:29" x14ac:dyDescent="0.25">
      <c r="A99" s="14">
        <f t="shared" si="19"/>
        <v>97</v>
      </c>
      <c r="B99" s="36" t="s">
        <v>111</v>
      </c>
      <c r="C99" s="42" t="s">
        <v>121</v>
      </c>
      <c r="D99" s="27" t="s">
        <v>53</v>
      </c>
      <c r="E99" s="15">
        <f t="shared" ref="E99:E112" si="29">IF(D99=$AB$2,$AC$2,IF(D99=$AB$3,$AC$3,IF(D99=$AB$4,$AC$4,IF(D99=$AB$5,$AC$5,IF(D99&lt;=$AB$11,$AC$11,IF(D99&lt;=$AB$21,$AC$21,IF(D99&lt;=$AB$49,$AC$49,IF(D99&lt;=$AB$79,$AC$79,IF(D99&lt;=$AB$99,$AC$99, IF(D99=$AB$100, $AC$100))))))))))</f>
        <v>0</v>
      </c>
      <c r="F99" s="22">
        <v>0</v>
      </c>
      <c r="G99" s="15">
        <f t="shared" ref="G99:G112" si="30">F99*2</f>
        <v>0</v>
      </c>
      <c r="H99" s="17">
        <f t="shared" ref="H99:H112" si="31">E99+G99</f>
        <v>0</v>
      </c>
      <c r="I99" s="16"/>
      <c r="J99" s="22" t="s">
        <v>53</v>
      </c>
      <c r="K99" s="15">
        <f t="shared" ref="K99:K112" si="32">IF(J99=$AB$2,$AC$2,IF(J99=$AB$3,$AC$3,IF(J99=$AB$4,$AC$4,IF(J99=$AB$5,$AC$5,IF(J99&lt;=$AB$11,$AC$11,IF(J99&lt;=$AB$21,$AC$21,IF(J99&lt;=$AB$49,$AC$49,IF(J99&lt;=$AB$79,$AC$79,IF(J99&lt;=$AB$99,$AC$99,IF(J99=$AB$100,$AC$100))))))))))</f>
        <v>0</v>
      </c>
      <c r="L99" s="22">
        <v>0</v>
      </c>
      <c r="M99" s="15">
        <f t="shared" ref="M99:M112" si="33">L99*2</f>
        <v>0</v>
      </c>
      <c r="N99" s="17">
        <f t="shared" ref="N99:N112" si="34">K99+M99</f>
        <v>0</v>
      </c>
      <c r="O99" s="16"/>
      <c r="P99" s="22" t="s">
        <v>53</v>
      </c>
      <c r="Q99" s="15">
        <f t="shared" ref="Q99:Q112" si="35">IF(P99=$AB$2,$AC$2,IF(P99=$AB$3,$AC$3,IF(P99=$AB$4,$AC$4,IF(P99=$AB$5,$AC$5,IF(P99&lt;=$AB$11,$AC$11,IF(P99&lt;=$AB$21,$AC$21,IF(P99&lt;=$AB$49,$AC$49,IF(P99&lt;=$AB$79,$AC$79,IF(P99&lt;=$AB$99,$AC$99,IF(P99=$AB$100,$AC$100))))))))))</f>
        <v>0</v>
      </c>
      <c r="R99" s="22">
        <v>0</v>
      </c>
      <c r="S99" s="15">
        <f t="shared" ref="S99:S112" si="36">R99*2</f>
        <v>0</v>
      </c>
      <c r="T99" s="17">
        <f t="shared" ref="T99:T112" si="37">Q99+S99</f>
        <v>0</v>
      </c>
      <c r="U99" s="16"/>
      <c r="V99" s="36" t="s">
        <v>111</v>
      </c>
      <c r="W99" s="18">
        <f>$AG$67+H99+N99+T99</f>
        <v>0</v>
      </c>
      <c r="X99" s="1"/>
      <c r="Y99" s="1"/>
      <c r="Z99" s="1"/>
      <c r="AB99" s="19">
        <v>100</v>
      </c>
      <c r="AC99" s="21">
        <v>1</v>
      </c>
    </row>
    <row r="100" spans="1:29" x14ac:dyDescent="0.25">
      <c r="A100" s="14">
        <f t="shared" si="19"/>
        <v>98</v>
      </c>
      <c r="B100" s="48" t="s">
        <v>125</v>
      </c>
      <c r="C100" s="42" t="s">
        <v>121</v>
      </c>
      <c r="D100" s="27" t="s">
        <v>53</v>
      </c>
      <c r="E100" s="15">
        <f t="shared" si="29"/>
        <v>0</v>
      </c>
      <c r="F100" s="22">
        <v>0</v>
      </c>
      <c r="G100" s="15">
        <f t="shared" si="30"/>
        <v>0</v>
      </c>
      <c r="H100" s="17">
        <f t="shared" si="31"/>
        <v>0</v>
      </c>
      <c r="I100" s="16"/>
      <c r="J100" s="22" t="s">
        <v>53</v>
      </c>
      <c r="K100" s="15">
        <f t="shared" si="32"/>
        <v>0</v>
      </c>
      <c r="L100" s="22">
        <v>0</v>
      </c>
      <c r="M100" s="15">
        <f t="shared" si="33"/>
        <v>0</v>
      </c>
      <c r="N100" s="17">
        <f t="shared" si="34"/>
        <v>0</v>
      </c>
      <c r="O100" s="16"/>
      <c r="P100" s="22" t="s">
        <v>53</v>
      </c>
      <c r="Q100" s="15">
        <f t="shared" si="35"/>
        <v>0</v>
      </c>
      <c r="R100" s="22">
        <v>0</v>
      </c>
      <c r="S100" s="15">
        <f t="shared" si="36"/>
        <v>0</v>
      </c>
      <c r="T100" s="17">
        <f t="shared" si="37"/>
        <v>0</v>
      </c>
      <c r="U100" s="16"/>
      <c r="V100" s="48" t="s">
        <v>125</v>
      </c>
      <c r="W100" s="18">
        <f>H100+N100+T100</f>
        <v>0</v>
      </c>
      <c r="X100" s="1"/>
      <c r="Y100" s="1"/>
      <c r="Z100" s="1"/>
      <c r="AB100" s="21" t="s">
        <v>53</v>
      </c>
      <c r="AC100" s="21">
        <v>0</v>
      </c>
    </row>
    <row r="101" spans="1:29" x14ac:dyDescent="0.25">
      <c r="A101" s="14">
        <f t="shared" si="19"/>
        <v>99</v>
      </c>
      <c r="B101" s="36" t="s">
        <v>113</v>
      </c>
      <c r="C101" s="42" t="s">
        <v>121</v>
      </c>
      <c r="D101" s="27" t="s">
        <v>53</v>
      </c>
      <c r="E101" s="15">
        <f t="shared" si="29"/>
        <v>0</v>
      </c>
      <c r="F101" s="22">
        <v>0</v>
      </c>
      <c r="G101" s="15">
        <f t="shared" si="30"/>
        <v>0</v>
      </c>
      <c r="H101" s="17">
        <f t="shared" si="31"/>
        <v>0</v>
      </c>
      <c r="I101" s="16"/>
      <c r="J101" s="22" t="s">
        <v>53</v>
      </c>
      <c r="K101" s="15">
        <f t="shared" si="32"/>
        <v>0</v>
      </c>
      <c r="L101" s="22">
        <v>0</v>
      </c>
      <c r="M101" s="15">
        <f t="shared" si="33"/>
        <v>0</v>
      </c>
      <c r="N101" s="17">
        <f t="shared" si="34"/>
        <v>0</v>
      </c>
      <c r="O101" s="16"/>
      <c r="P101" s="22" t="s">
        <v>53</v>
      </c>
      <c r="Q101" s="15">
        <f t="shared" si="35"/>
        <v>0</v>
      </c>
      <c r="R101" s="22">
        <v>0</v>
      </c>
      <c r="S101" s="15">
        <f t="shared" si="36"/>
        <v>0</v>
      </c>
      <c r="T101" s="17">
        <f t="shared" si="37"/>
        <v>0</v>
      </c>
      <c r="U101" s="16"/>
      <c r="V101" s="36" t="s">
        <v>113</v>
      </c>
      <c r="W101" s="18">
        <f>$AG$69+H101+N101+T101</f>
        <v>0</v>
      </c>
      <c r="X101" s="1"/>
      <c r="Y101" s="1"/>
      <c r="Z101" s="1"/>
      <c r="AB101" s="21"/>
      <c r="AC101" s="21"/>
    </row>
    <row r="102" spans="1:29" x14ac:dyDescent="0.25">
      <c r="A102" s="14">
        <f t="shared" si="19"/>
        <v>100</v>
      </c>
      <c r="B102" s="36" t="s">
        <v>114</v>
      </c>
      <c r="C102" s="42" t="s">
        <v>121</v>
      </c>
      <c r="D102" s="27" t="s">
        <v>53</v>
      </c>
      <c r="E102" s="15">
        <f t="shared" si="29"/>
        <v>0</v>
      </c>
      <c r="F102" s="22">
        <v>0</v>
      </c>
      <c r="G102" s="15">
        <f t="shared" si="30"/>
        <v>0</v>
      </c>
      <c r="H102" s="17">
        <f t="shared" si="31"/>
        <v>0</v>
      </c>
      <c r="I102" s="16"/>
      <c r="J102" s="22" t="s">
        <v>53</v>
      </c>
      <c r="K102" s="15">
        <f t="shared" si="32"/>
        <v>0</v>
      </c>
      <c r="L102" s="22">
        <v>0</v>
      </c>
      <c r="M102" s="15">
        <f t="shared" si="33"/>
        <v>0</v>
      </c>
      <c r="N102" s="17">
        <f t="shared" si="34"/>
        <v>0</v>
      </c>
      <c r="O102" s="16"/>
      <c r="P102" s="22" t="s">
        <v>53</v>
      </c>
      <c r="Q102" s="15">
        <f t="shared" si="35"/>
        <v>0</v>
      </c>
      <c r="R102" s="22">
        <v>0</v>
      </c>
      <c r="S102" s="15">
        <f t="shared" si="36"/>
        <v>0</v>
      </c>
      <c r="T102" s="17">
        <f t="shared" si="37"/>
        <v>0</v>
      </c>
      <c r="U102" s="16"/>
      <c r="V102" s="36" t="s">
        <v>114</v>
      </c>
      <c r="W102" s="18">
        <f>$AG$70+H102+N102+T102</f>
        <v>0</v>
      </c>
      <c r="X102" s="1"/>
      <c r="Y102" s="1"/>
      <c r="Z102" s="1"/>
      <c r="AB102" s="21"/>
      <c r="AC102" s="21"/>
    </row>
    <row r="103" spans="1:29" x14ac:dyDescent="0.25">
      <c r="A103" s="14">
        <f t="shared" si="19"/>
        <v>101</v>
      </c>
      <c r="B103" s="36" t="s">
        <v>115</v>
      </c>
      <c r="C103" s="42" t="s">
        <v>121</v>
      </c>
      <c r="D103" s="27" t="s">
        <v>53</v>
      </c>
      <c r="E103" s="15">
        <f t="shared" si="29"/>
        <v>0</v>
      </c>
      <c r="F103" s="22">
        <v>0</v>
      </c>
      <c r="G103" s="15">
        <f t="shared" si="30"/>
        <v>0</v>
      </c>
      <c r="H103" s="17">
        <f t="shared" si="31"/>
        <v>0</v>
      </c>
      <c r="I103" s="16"/>
      <c r="J103" s="22" t="s">
        <v>53</v>
      </c>
      <c r="K103" s="15">
        <f t="shared" si="32"/>
        <v>0</v>
      </c>
      <c r="L103" s="22">
        <v>0</v>
      </c>
      <c r="M103" s="15">
        <f t="shared" si="33"/>
        <v>0</v>
      </c>
      <c r="N103" s="17">
        <f t="shared" si="34"/>
        <v>0</v>
      </c>
      <c r="O103" s="16"/>
      <c r="P103" s="22" t="s">
        <v>53</v>
      </c>
      <c r="Q103" s="15">
        <f t="shared" si="35"/>
        <v>0</v>
      </c>
      <c r="R103" s="22">
        <v>0</v>
      </c>
      <c r="S103" s="15">
        <f t="shared" si="36"/>
        <v>0</v>
      </c>
      <c r="T103" s="17">
        <f t="shared" si="37"/>
        <v>0</v>
      </c>
      <c r="U103" s="16"/>
      <c r="V103" s="36" t="s">
        <v>115</v>
      </c>
      <c r="W103" s="18">
        <f>$AG$74+H103+N103+T103</f>
        <v>0</v>
      </c>
      <c r="X103" s="1"/>
      <c r="Y103" s="1"/>
      <c r="Z103" s="1"/>
      <c r="AB103" s="21"/>
      <c r="AC103" s="21"/>
    </row>
    <row r="104" spans="1:29" x14ac:dyDescent="0.25">
      <c r="A104" s="14">
        <f t="shared" si="19"/>
        <v>102</v>
      </c>
      <c r="B104" s="39" t="s">
        <v>44</v>
      </c>
      <c r="C104" s="42" t="s">
        <v>120</v>
      </c>
      <c r="D104" s="27" t="s">
        <v>53</v>
      </c>
      <c r="E104" s="15">
        <f t="shared" si="29"/>
        <v>0</v>
      </c>
      <c r="F104" s="22"/>
      <c r="G104" s="15">
        <f t="shared" si="30"/>
        <v>0</v>
      </c>
      <c r="H104" s="17">
        <f t="shared" si="31"/>
        <v>0</v>
      </c>
      <c r="I104" s="16"/>
      <c r="J104" s="22" t="s">
        <v>53</v>
      </c>
      <c r="K104" s="15">
        <f t="shared" si="32"/>
        <v>0</v>
      </c>
      <c r="L104" s="22"/>
      <c r="M104" s="15">
        <f t="shared" si="33"/>
        <v>0</v>
      </c>
      <c r="N104" s="17">
        <f t="shared" si="34"/>
        <v>0</v>
      </c>
      <c r="O104" s="16"/>
      <c r="P104" s="22" t="s">
        <v>53</v>
      </c>
      <c r="Q104" s="15">
        <f t="shared" si="35"/>
        <v>0</v>
      </c>
      <c r="R104" s="22"/>
      <c r="S104" s="15">
        <f t="shared" si="36"/>
        <v>0</v>
      </c>
      <c r="T104" s="17">
        <f t="shared" si="37"/>
        <v>0</v>
      </c>
      <c r="U104" s="16"/>
      <c r="V104" s="39" t="s">
        <v>44</v>
      </c>
      <c r="W104" s="18">
        <f>$AG$76+H104+N104+T104</f>
        <v>0</v>
      </c>
      <c r="X104" s="1"/>
      <c r="Y104" s="1"/>
      <c r="Z104" s="1"/>
      <c r="AB104" s="21"/>
      <c r="AC104" s="21"/>
    </row>
    <row r="105" spans="1:29" x14ac:dyDescent="0.25">
      <c r="A105" s="14">
        <f t="shared" si="19"/>
        <v>103</v>
      </c>
      <c r="B105" s="39" t="s">
        <v>45</v>
      </c>
      <c r="C105" s="42" t="s">
        <v>120</v>
      </c>
      <c r="D105" s="27" t="s">
        <v>53</v>
      </c>
      <c r="E105" s="15">
        <f t="shared" si="29"/>
        <v>0</v>
      </c>
      <c r="F105" s="22"/>
      <c r="G105" s="15">
        <f t="shared" si="30"/>
        <v>0</v>
      </c>
      <c r="H105" s="17">
        <f t="shared" si="31"/>
        <v>0</v>
      </c>
      <c r="I105" s="16"/>
      <c r="J105" s="22" t="s">
        <v>53</v>
      </c>
      <c r="K105" s="15">
        <f t="shared" si="32"/>
        <v>0</v>
      </c>
      <c r="L105" s="22"/>
      <c r="M105" s="15">
        <f t="shared" si="33"/>
        <v>0</v>
      </c>
      <c r="N105" s="17">
        <f t="shared" si="34"/>
        <v>0</v>
      </c>
      <c r="O105" s="16"/>
      <c r="P105" s="22" t="s">
        <v>53</v>
      </c>
      <c r="Q105" s="15">
        <f t="shared" si="35"/>
        <v>0</v>
      </c>
      <c r="R105" s="22"/>
      <c r="S105" s="15">
        <f t="shared" si="36"/>
        <v>0</v>
      </c>
      <c r="T105" s="17">
        <f t="shared" si="37"/>
        <v>0</v>
      </c>
      <c r="U105" s="16"/>
      <c r="V105" s="39" t="s">
        <v>45</v>
      </c>
      <c r="W105" s="18">
        <f>$AG$77+H105+N105+T105</f>
        <v>0</v>
      </c>
      <c r="X105" s="1"/>
      <c r="Y105" s="1"/>
      <c r="Z105" s="1"/>
      <c r="AB105" s="21"/>
      <c r="AC105" s="21"/>
    </row>
    <row r="106" spans="1:29" x14ac:dyDescent="0.25">
      <c r="A106" s="14">
        <f t="shared" si="19"/>
        <v>104</v>
      </c>
      <c r="B106" s="39" t="s">
        <v>49</v>
      </c>
      <c r="C106" s="42" t="s">
        <v>120</v>
      </c>
      <c r="D106" s="27" t="s">
        <v>53</v>
      </c>
      <c r="E106" s="15">
        <f t="shared" si="29"/>
        <v>0</v>
      </c>
      <c r="F106" s="22"/>
      <c r="G106" s="15">
        <f t="shared" si="30"/>
        <v>0</v>
      </c>
      <c r="H106" s="17">
        <f t="shared" si="31"/>
        <v>0</v>
      </c>
      <c r="I106" s="16"/>
      <c r="J106" s="22" t="s">
        <v>53</v>
      </c>
      <c r="K106" s="15">
        <f t="shared" si="32"/>
        <v>0</v>
      </c>
      <c r="L106" s="22"/>
      <c r="M106" s="15">
        <f t="shared" si="33"/>
        <v>0</v>
      </c>
      <c r="N106" s="17">
        <f t="shared" si="34"/>
        <v>0</v>
      </c>
      <c r="O106" s="16"/>
      <c r="P106" s="22" t="s">
        <v>53</v>
      </c>
      <c r="Q106" s="15">
        <f t="shared" si="35"/>
        <v>0</v>
      </c>
      <c r="R106" s="22"/>
      <c r="S106" s="15">
        <f t="shared" si="36"/>
        <v>0</v>
      </c>
      <c r="T106" s="17">
        <f t="shared" si="37"/>
        <v>0</v>
      </c>
      <c r="U106" s="16"/>
      <c r="V106" s="39" t="s">
        <v>49</v>
      </c>
      <c r="W106" s="18">
        <f>$AG$84+H106+N106+T106</f>
        <v>0</v>
      </c>
      <c r="X106" s="1"/>
      <c r="Y106" s="1"/>
      <c r="Z106" s="1"/>
      <c r="AB106" s="21"/>
      <c r="AC106" s="21"/>
    </row>
    <row r="107" spans="1:29" x14ac:dyDescent="0.25">
      <c r="A107" s="14">
        <f t="shared" si="19"/>
        <v>105</v>
      </c>
      <c r="B107" s="48" t="s">
        <v>126</v>
      </c>
      <c r="C107" s="42" t="s">
        <v>121</v>
      </c>
      <c r="D107" s="27" t="s">
        <v>53</v>
      </c>
      <c r="E107" s="15">
        <f t="shared" si="29"/>
        <v>0</v>
      </c>
      <c r="F107" s="22">
        <v>0</v>
      </c>
      <c r="G107" s="15">
        <f t="shared" si="30"/>
        <v>0</v>
      </c>
      <c r="H107" s="17">
        <f t="shared" si="31"/>
        <v>0</v>
      </c>
      <c r="I107" s="16"/>
      <c r="J107" s="22" t="s">
        <v>53</v>
      </c>
      <c r="K107" s="15">
        <f t="shared" si="32"/>
        <v>0</v>
      </c>
      <c r="L107" s="22">
        <v>0</v>
      </c>
      <c r="M107" s="15">
        <f t="shared" si="33"/>
        <v>0</v>
      </c>
      <c r="N107" s="17">
        <f t="shared" si="34"/>
        <v>0</v>
      </c>
      <c r="O107" s="16"/>
      <c r="P107" s="22" t="s">
        <v>53</v>
      </c>
      <c r="Q107" s="15">
        <f t="shared" si="35"/>
        <v>0</v>
      </c>
      <c r="R107" s="22">
        <v>0</v>
      </c>
      <c r="S107" s="15">
        <f t="shared" si="36"/>
        <v>0</v>
      </c>
      <c r="T107" s="17">
        <f t="shared" si="37"/>
        <v>0</v>
      </c>
      <c r="U107" s="16"/>
      <c r="V107" s="48" t="s">
        <v>126</v>
      </c>
      <c r="W107" s="18">
        <f>H107+N107+T107</f>
        <v>0</v>
      </c>
      <c r="X107" s="1"/>
      <c r="Y107" s="1"/>
      <c r="Z107" s="1"/>
      <c r="AB107" s="21"/>
      <c r="AC107" s="21"/>
    </row>
    <row r="108" spans="1:29" x14ac:dyDescent="0.25">
      <c r="A108" s="14">
        <f t="shared" si="19"/>
        <v>106</v>
      </c>
      <c r="B108" s="36" t="s">
        <v>116</v>
      </c>
      <c r="C108" s="42" t="s">
        <v>121</v>
      </c>
      <c r="D108" s="27" t="s">
        <v>53</v>
      </c>
      <c r="E108" s="15">
        <f t="shared" si="29"/>
        <v>0</v>
      </c>
      <c r="F108" s="22">
        <v>0</v>
      </c>
      <c r="G108" s="15">
        <f t="shared" si="30"/>
        <v>0</v>
      </c>
      <c r="H108" s="17">
        <f t="shared" si="31"/>
        <v>0</v>
      </c>
      <c r="I108" s="16"/>
      <c r="J108" s="22" t="s">
        <v>53</v>
      </c>
      <c r="K108" s="15">
        <f t="shared" si="32"/>
        <v>0</v>
      </c>
      <c r="L108" s="22">
        <v>0</v>
      </c>
      <c r="M108" s="15">
        <f t="shared" si="33"/>
        <v>0</v>
      </c>
      <c r="N108" s="17">
        <f t="shared" si="34"/>
        <v>0</v>
      </c>
      <c r="O108" s="16"/>
      <c r="P108" s="22" t="s">
        <v>53</v>
      </c>
      <c r="Q108" s="15">
        <f t="shared" si="35"/>
        <v>0</v>
      </c>
      <c r="R108" s="22">
        <v>0</v>
      </c>
      <c r="S108" s="15">
        <f t="shared" si="36"/>
        <v>0</v>
      </c>
      <c r="T108" s="17">
        <f t="shared" si="37"/>
        <v>0</v>
      </c>
      <c r="U108" s="16"/>
      <c r="V108" s="36" t="s">
        <v>116</v>
      </c>
      <c r="W108" s="18">
        <f>$AG$86+H108+N108+T108</f>
        <v>0</v>
      </c>
      <c r="X108" s="1"/>
      <c r="Y108" s="1"/>
      <c r="Z108" s="1"/>
      <c r="AB108" s="21"/>
      <c r="AC108" s="21"/>
    </row>
    <row r="109" spans="1:29" x14ac:dyDescent="0.25">
      <c r="A109" s="14">
        <f t="shared" si="19"/>
        <v>107</v>
      </c>
      <c r="B109" s="36" t="s">
        <v>118</v>
      </c>
      <c r="C109" s="42" t="s">
        <v>121</v>
      </c>
      <c r="D109" s="27" t="s">
        <v>53</v>
      </c>
      <c r="E109" s="15">
        <f t="shared" si="29"/>
        <v>0</v>
      </c>
      <c r="F109" s="22">
        <v>0</v>
      </c>
      <c r="G109" s="15">
        <f t="shared" si="30"/>
        <v>0</v>
      </c>
      <c r="H109" s="17">
        <f t="shared" si="31"/>
        <v>0</v>
      </c>
      <c r="I109" s="16"/>
      <c r="J109" s="22" t="s">
        <v>53</v>
      </c>
      <c r="K109" s="15">
        <f t="shared" si="32"/>
        <v>0</v>
      </c>
      <c r="L109" s="22">
        <v>0</v>
      </c>
      <c r="M109" s="15">
        <f t="shared" si="33"/>
        <v>0</v>
      </c>
      <c r="N109" s="17">
        <f t="shared" si="34"/>
        <v>0</v>
      </c>
      <c r="O109" s="16"/>
      <c r="P109" s="22" t="s">
        <v>53</v>
      </c>
      <c r="Q109" s="15">
        <f t="shared" si="35"/>
        <v>0</v>
      </c>
      <c r="R109" s="22">
        <v>0</v>
      </c>
      <c r="S109" s="15">
        <f t="shared" si="36"/>
        <v>0</v>
      </c>
      <c r="T109" s="17">
        <f t="shared" si="37"/>
        <v>0</v>
      </c>
      <c r="U109" s="16"/>
      <c r="V109" s="36" t="s">
        <v>118</v>
      </c>
      <c r="W109" s="18">
        <f>$AG$88+H109+N109+T109</f>
        <v>0</v>
      </c>
      <c r="X109" s="1"/>
      <c r="Y109" s="1"/>
      <c r="Z109" s="1"/>
      <c r="AB109" s="21"/>
      <c r="AC109" s="21"/>
    </row>
    <row r="110" spans="1:29" x14ac:dyDescent="0.25">
      <c r="A110" s="14">
        <f t="shared" si="19"/>
        <v>108</v>
      </c>
      <c r="B110" s="36" t="s">
        <v>119</v>
      </c>
      <c r="C110" s="42" t="s">
        <v>121</v>
      </c>
      <c r="D110" s="27" t="s">
        <v>53</v>
      </c>
      <c r="E110" s="15">
        <f t="shared" si="29"/>
        <v>0</v>
      </c>
      <c r="F110" s="22">
        <v>0</v>
      </c>
      <c r="G110" s="15">
        <f t="shared" si="30"/>
        <v>0</v>
      </c>
      <c r="H110" s="17">
        <f t="shared" si="31"/>
        <v>0</v>
      </c>
      <c r="I110" s="16"/>
      <c r="J110" s="22" t="s">
        <v>53</v>
      </c>
      <c r="K110" s="15">
        <f t="shared" si="32"/>
        <v>0</v>
      </c>
      <c r="L110" s="22">
        <v>0</v>
      </c>
      <c r="M110" s="15">
        <f t="shared" si="33"/>
        <v>0</v>
      </c>
      <c r="N110" s="17">
        <f t="shared" si="34"/>
        <v>0</v>
      </c>
      <c r="O110" s="16"/>
      <c r="P110" s="22" t="s">
        <v>53</v>
      </c>
      <c r="Q110" s="15">
        <f t="shared" si="35"/>
        <v>0</v>
      </c>
      <c r="R110" s="22">
        <v>0</v>
      </c>
      <c r="S110" s="15">
        <f t="shared" si="36"/>
        <v>0</v>
      </c>
      <c r="T110" s="17">
        <f t="shared" si="37"/>
        <v>0</v>
      </c>
      <c r="U110" s="16"/>
      <c r="V110" s="36" t="s">
        <v>119</v>
      </c>
      <c r="W110" s="18">
        <f>$AG$89+H110+N110+T110</f>
        <v>0</v>
      </c>
      <c r="X110" s="1"/>
      <c r="Y110" s="1"/>
      <c r="Z110" s="1"/>
      <c r="AB110" s="21"/>
      <c r="AC110" s="21"/>
    </row>
    <row r="111" spans="1:29" x14ac:dyDescent="0.25">
      <c r="A111" s="14">
        <f t="shared" si="19"/>
        <v>109</v>
      </c>
      <c r="B111" s="36" t="s">
        <v>128</v>
      </c>
      <c r="C111" s="42" t="s">
        <v>121</v>
      </c>
      <c r="D111" s="27" t="s">
        <v>53</v>
      </c>
      <c r="E111" s="15">
        <f t="shared" si="29"/>
        <v>0</v>
      </c>
      <c r="F111" s="22">
        <v>0</v>
      </c>
      <c r="G111" s="15">
        <f t="shared" si="30"/>
        <v>0</v>
      </c>
      <c r="H111" s="17">
        <f t="shared" si="31"/>
        <v>0</v>
      </c>
      <c r="I111" s="16"/>
      <c r="J111" s="22" t="s">
        <v>53</v>
      </c>
      <c r="K111" s="15">
        <f t="shared" si="32"/>
        <v>0</v>
      </c>
      <c r="L111" s="22">
        <v>0</v>
      </c>
      <c r="M111" s="15">
        <f t="shared" si="33"/>
        <v>0</v>
      </c>
      <c r="N111" s="17">
        <f t="shared" si="34"/>
        <v>0</v>
      </c>
      <c r="O111" s="16"/>
      <c r="P111" s="22" t="s">
        <v>53</v>
      </c>
      <c r="Q111" s="15">
        <f t="shared" si="35"/>
        <v>0</v>
      </c>
      <c r="R111" s="22">
        <v>0</v>
      </c>
      <c r="S111" s="15">
        <f t="shared" si="36"/>
        <v>0</v>
      </c>
      <c r="T111" s="17">
        <f t="shared" si="37"/>
        <v>0</v>
      </c>
      <c r="U111" s="16"/>
      <c r="V111" s="36" t="s">
        <v>128</v>
      </c>
      <c r="W111" s="18">
        <f>H111+N111+T111</f>
        <v>0</v>
      </c>
      <c r="X111" s="1"/>
      <c r="Y111" s="1"/>
      <c r="Z111" s="1"/>
      <c r="AB111" s="21"/>
      <c r="AC111" s="21"/>
    </row>
    <row r="112" spans="1:29" x14ac:dyDescent="0.25">
      <c r="A112" s="14">
        <f t="shared" si="19"/>
        <v>110</v>
      </c>
      <c r="B112" s="39" t="s">
        <v>51</v>
      </c>
      <c r="C112" s="42" t="s">
        <v>120</v>
      </c>
      <c r="D112" s="27" t="s">
        <v>53</v>
      </c>
      <c r="E112" s="15">
        <f t="shared" si="29"/>
        <v>0</v>
      </c>
      <c r="F112" s="22"/>
      <c r="G112" s="15">
        <f t="shared" si="30"/>
        <v>0</v>
      </c>
      <c r="H112" s="17">
        <f t="shared" si="31"/>
        <v>0</v>
      </c>
      <c r="I112" s="16"/>
      <c r="J112" s="22" t="s">
        <v>53</v>
      </c>
      <c r="K112" s="15">
        <f t="shared" si="32"/>
        <v>0</v>
      </c>
      <c r="L112" s="22"/>
      <c r="M112" s="15">
        <f t="shared" si="33"/>
        <v>0</v>
      </c>
      <c r="N112" s="17">
        <f t="shared" si="34"/>
        <v>0</v>
      </c>
      <c r="O112" s="16"/>
      <c r="P112" s="22" t="s">
        <v>53</v>
      </c>
      <c r="Q112" s="15">
        <f t="shared" si="35"/>
        <v>0</v>
      </c>
      <c r="R112" s="22"/>
      <c r="S112" s="15">
        <f t="shared" si="36"/>
        <v>0</v>
      </c>
      <c r="T112" s="17">
        <f t="shared" si="37"/>
        <v>0</v>
      </c>
      <c r="U112" s="16"/>
      <c r="V112" s="39" t="s">
        <v>51</v>
      </c>
      <c r="W112" s="18">
        <f>$AG$91+H112+N112+T112</f>
        <v>0</v>
      </c>
      <c r="X112" s="1"/>
      <c r="Y112" s="1"/>
      <c r="Z112" s="1"/>
      <c r="AB112" s="21"/>
      <c r="AC112" s="21"/>
    </row>
  </sheetData>
  <autoFilter ref="B2:W2" xr:uid="{D58AE3CB-61CF-4B57-9AFA-1E9C458CE37B}">
    <sortState xmlns:xlrd2="http://schemas.microsoft.com/office/spreadsheetml/2017/richdata2" ref="B3:W112">
      <sortCondition descending="1" ref="W2"/>
    </sortState>
  </autoFilter>
  <sortState xmlns:xlrd2="http://schemas.microsoft.com/office/spreadsheetml/2017/richdata2" ref="AE3:AG91">
    <sortCondition ref="AE2:AE91"/>
  </sortState>
  <mergeCells count="1">
    <mergeCell ref="AE1:AG1"/>
  </mergeCells>
  <conditionalFormatting sqref="B92">
    <cfRule type="duplicateValues" dxfId="62" priority="39"/>
  </conditionalFormatting>
  <conditionalFormatting sqref="B92">
    <cfRule type="duplicateValues" dxfId="61" priority="38"/>
  </conditionalFormatting>
  <conditionalFormatting sqref="V92:V98">
    <cfRule type="duplicateValues" dxfId="60" priority="37"/>
  </conditionalFormatting>
  <conditionalFormatting sqref="V92:V98">
    <cfRule type="duplicateValues" dxfId="59" priority="36"/>
  </conditionalFormatting>
  <conditionalFormatting sqref="B93:B106">
    <cfRule type="duplicateValues" dxfId="58" priority="16"/>
  </conditionalFormatting>
  <conditionalFormatting sqref="B1:B1048576">
    <cfRule type="duplicateValues" dxfId="57" priority="1"/>
    <cfRule type="duplicateValues" dxfId="56" priority="9"/>
  </conditionalFormatting>
  <conditionalFormatting sqref="V44:V50">
    <cfRule type="duplicateValues" dxfId="55" priority="8"/>
  </conditionalFormatting>
  <conditionalFormatting sqref="V44:V50">
    <cfRule type="duplicateValues" dxfId="54" priority="7"/>
  </conditionalFormatting>
  <conditionalFormatting sqref="V99:V106">
    <cfRule type="duplicateValues" dxfId="53" priority="6"/>
  </conditionalFormatting>
  <conditionalFormatting sqref="V99:V106">
    <cfRule type="duplicateValues" dxfId="52" priority="5"/>
  </conditionalFormatting>
  <conditionalFormatting sqref="V107:V112">
    <cfRule type="duplicateValues" dxfId="51" priority="3"/>
    <cfRule type="duplicateValues" dxfId="50" priority="4"/>
  </conditionalFormatting>
  <conditionalFormatting sqref="V99:V112">
    <cfRule type="duplicateValues" dxfId="49" priority="2"/>
  </conditionalFormatting>
  <conditionalFormatting sqref="B92 B1:B2 B113:B1048576">
    <cfRule type="duplicateValues" dxfId="48" priority="40"/>
  </conditionalFormatting>
  <conditionalFormatting sqref="B113:B1048576 B1:B106">
    <cfRule type="duplicateValues" dxfId="47" priority="44"/>
  </conditionalFormatting>
  <conditionalFormatting sqref="B107:B112">
    <cfRule type="duplicateValues" dxfId="46" priority="47"/>
    <cfRule type="duplicateValues" dxfId="45" priority="48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D3F9-13B1-42F8-B155-E0778EEDC277}">
  <dimension ref="A1:AK123"/>
  <sheetViews>
    <sheetView tabSelected="1" workbookViewId="0">
      <selection activeCell="W1" sqref="W1"/>
    </sheetView>
  </sheetViews>
  <sheetFormatPr defaultRowHeight="15" x14ac:dyDescent="0.25"/>
  <cols>
    <col min="1" max="1" width="4" bestFit="1" customWidth="1"/>
    <col min="2" max="2" width="26.140625" bestFit="1" customWidth="1"/>
    <col min="3" max="3" width="2.28515625" bestFit="1" customWidth="1"/>
    <col min="4" max="4" width="8.42578125" bestFit="1" customWidth="1"/>
    <col min="5" max="5" width="5.85546875" bestFit="1" customWidth="1"/>
    <col min="6" max="6" width="7.140625" bestFit="1" customWidth="1"/>
    <col min="7" max="7" width="5.85546875" bestFit="1" customWidth="1"/>
    <col min="8" max="8" width="6" bestFit="1" customWidth="1"/>
    <col min="9" max="9" width="3.140625" customWidth="1"/>
    <col min="10" max="10" width="8.42578125" bestFit="1" customWidth="1"/>
    <col min="11" max="11" width="5.85546875" bestFit="1" customWidth="1"/>
    <col min="12" max="12" width="7.140625" bestFit="1" customWidth="1"/>
    <col min="13" max="13" width="5.85546875" bestFit="1" customWidth="1"/>
    <col min="14" max="14" width="6" bestFit="1" customWidth="1"/>
    <col min="15" max="15" width="3" customWidth="1"/>
    <col min="16" max="16" width="8.42578125" bestFit="1" customWidth="1"/>
    <col min="17" max="17" width="5.85546875" bestFit="1" customWidth="1"/>
    <col min="18" max="18" width="7.140625" bestFit="1" customWidth="1"/>
    <col min="19" max="19" width="5.85546875" bestFit="1" customWidth="1"/>
    <col min="20" max="20" width="6" bestFit="1" customWidth="1"/>
    <col min="21" max="21" width="2.42578125" customWidth="1"/>
    <col min="22" max="22" width="26.140625" bestFit="1" customWidth="1"/>
    <col min="23" max="23" width="16.5703125" bestFit="1" customWidth="1"/>
    <col min="28" max="28" width="5.7109375" bestFit="1" customWidth="1"/>
    <col min="29" max="29" width="5.85546875" bestFit="1" customWidth="1"/>
    <col min="31" max="31" width="23.85546875" bestFit="1" customWidth="1"/>
    <col min="32" max="32" width="14.28515625" bestFit="1" customWidth="1"/>
    <col min="34" max="34" width="10" customWidth="1"/>
    <col min="35" max="35" width="23.85546875" bestFit="1" customWidth="1"/>
    <col min="36" max="36" width="6.5703125" bestFit="1" customWidth="1"/>
    <col min="37" max="37" width="14.28515625" bestFit="1" customWidth="1"/>
  </cols>
  <sheetData>
    <row r="1" spans="1:37" ht="26.25" x14ac:dyDescent="0.25">
      <c r="B1" s="26" t="s">
        <v>52</v>
      </c>
      <c r="C1" s="28"/>
      <c r="D1" s="2" t="s">
        <v>0</v>
      </c>
      <c r="E1" s="3"/>
      <c r="F1" s="3"/>
      <c r="G1" s="3"/>
      <c r="H1" s="3"/>
      <c r="I1" s="1"/>
      <c r="J1" s="4" t="s">
        <v>1</v>
      </c>
      <c r="K1" s="5"/>
      <c r="L1" s="5"/>
      <c r="M1" s="5"/>
      <c r="N1" s="5"/>
      <c r="O1" s="1"/>
      <c r="P1" s="6" t="s">
        <v>2</v>
      </c>
      <c r="Q1" s="7"/>
      <c r="R1" s="7"/>
      <c r="S1" s="7"/>
      <c r="T1" s="7"/>
      <c r="U1" s="1"/>
      <c r="V1" s="8" t="s">
        <v>3</v>
      </c>
      <c r="W1" s="9"/>
      <c r="X1" s="10"/>
      <c r="Y1" s="10"/>
      <c r="Z1" s="10"/>
      <c r="AB1" s="21" t="s">
        <v>5</v>
      </c>
      <c r="AC1" s="21" t="s">
        <v>11</v>
      </c>
      <c r="AE1" s="52" t="s">
        <v>76</v>
      </c>
      <c r="AF1" s="52"/>
      <c r="AG1" s="52"/>
      <c r="AI1" s="45" t="s">
        <v>3</v>
      </c>
      <c r="AJ1" s="45"/>
      <c r="AK1" s="9"/>
    </row>
    <row r="2" spans="1:37" x14ac:dyDescent="0.25">
      <c r="B2" s="11" t="s">
        <v>4</v>
      </c>
      <c r="C2" s="28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"/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"/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"/>
      <c r="V2" s="11" t="s">
        <v>4</v>
      </c>
      <c r="W2" s="8" t="s">
        <v>10</v>
      </c>
      <c r="X2" s="13"/>
      <c r="Y2" s="13"/>
      <c r="Z2" s="13"/>
      <c r="AB2" s="19">
        <v>1</v>
      </c>
      <c r="AC2" s="21">
        <v>20</v>
      </c>
      <c r="AE2" s="33" t="s">
        <v>4</v>
      </c>
      <c r="AF2" s="35" t="s">
        <v>122</v>
      </c>
      <c r="AG2" s="34" t="s">
        <v>10</v>
      </c>
      <c r="AI2" s="46" t="s">
        <v>4</v>
      </c>
      <c r="AJ2" s="44" t="s">
        <v>122</v>
      </c>
      <c r="AK2" s="8" t="s">
        <v>10</v>
      </c>
    </row>
    <row r="3" spans="1:37" x14ac:dyDescent="0.25">
      <c r="A3" s="23">
        <f t="shared" ref="A3:A66" si="0">ROW(A3)-2</f>
        <v>1</v>
      </c>
      <c r="B3" s="39" t="s">
        <v>40</v>
      </c>
      <c r="C3" s="42" t="s">
        <v>120</v>
      </c>
      <c r="D3" s="27">
        <v>3</v>
      </c>
      <c r="E3" s="15">
        <f>IF(D3=$AB$2,$AC$2,IF(D3=$AB$3,$AC$3,IF(D3=$AB$4,$AC$4,IF(D3=$AB$5,$AC$5,IF(D3&lt;=$AB$11,$AC$11,IF(D3&lt;=$AB$21,$AC$21,IF(D3&lt;=$AB$51,$AC$51,IF(D3&lt;=$AB$81,$AC$81,IF(D3&lt;=$AB$101,$AC$101, IF(D3=$AB$102, $AC$102))))))))))</f>
        <v>14</v>
      </c>
      <c r="F3" s="22">
        <v>1</v>
      </c>
      <c r="G3" s="15">
        <f>F3*2</f>
        <v>2</v>
      </c>
      <c r="H3" s="17">
        <f>E3+G3</f>
        <v>16</v>
      </c>
      <c r="I3" s="16"/>
      <c r="J3" s="22">
        <v>5</v>
      </c>
      <c r="K3" s="15">
        <f>IF(J3=$AB$2,$AC$2,IF(J3=$AB$3,$AC$3,IF(J3=$AB$4,$AC$4,IF(J3=$AB$5,$AC$5,IF(J3&lt;=$AB$11,$AC$11,IF(J3&lt;=$AB$21,$AC$21,IF(J3&lt;=$AB$51,$AC$51,IF(J3&lt;=$AB$81,$AC$81,IF(J3&lt;=$AB$101,$AC$101,IF(J3=$AB$102,$AC$102))))))))))</f>
        <v>8</v>
      </c>
      <c r="L3" s="22">
        <v>1</v>
      </c>
      <c r="M3" s="15">
        <f>L3*2</f>
        <v>2</v>
      </c>
      <c r="N3" s="17">
        <f>K3+M3</f>
        <v>10</v>
      </c>
      <c r="O3" s="16"/>
      <c r="P3" s="22">
        <v>2</v>
      </c>
      <c r="Q3" s="15">
        <f>IF(P3=$AB$2,$AC$2,IF(P3=$AB$3,$AC$3,IF(P3=$AB$4,$AC$4,IF(P3=$AB$5,$AC$5,IF(P3&lt;=$AB$11,$AC$11,IF(P3&lt;=$AB$21,$AC$21,IF(P3&lt;=$AB$51,$AC$51,IF(P3&lt;=$AB$81,$AC$81,IF(P3&lt;=$AB$101,$AC$101,IF(P3=$AB$102,$AC$102))))))))))</f>
        <v>18</v>
      </c>
      <c r="R3" s="22">
        <v>1</v>
      </c>
      <c r="S3" s="15">
        <f>R3*2</f>
        <v>2</v>
      </c>
      <c r="T3" s="17">
        <f>Q3+S3</f>
        <v>20</v>
      </c>
      <c r="U3" s="16"/>
      <c r="V3" s="39" t="s">
        <v>40</v>
      </c>
      <c r="W3" s="18">
        <f>$AK$4+H3+N3+T3</f>
        <v>138</v>
      </c>
      <c r="X3" s="1"/>
      <c r="Y3" s="1"/>
      <c r="Z3" s="1"/>
      <c r="AB3" s="19">
        <v>2</v>
      </c>
      <c r="AC3" s="21">
        <v>18</v>
      </c>
      <c r="AE3" s="36" t="s">
        <v>90</v>
      </c>
      <c r="AF3" s="38" t="s">
        <v>121</v>
      </c>
      <c r="AG3" s="37">
        <f>'4.16 Placement'!W64</f>
        <v>0</v>
      </c>
      <c r="AI3" s="39" t="s">
        <v>26</v>
      </c>
      <c r="AJ3" s="42" t="s">
        <v>120</v>
      </c>
      <c r="AK3" s="18">
        <f>'4.23 Placement'!W3</f>
        <v>94</v>
      </c>
    </row>
    <row r="4" spans="1:37" x14ac:dyDescent="0.25">
      <c r="A4" s="23">
        <f t="shared" si="0"/>
        <v>2</v>
      </c>
      <c r="B4" s="36" t="s">
        <v>128</v>
      </c>
      <c r="C4" s="42" t="s">
        <v>121</v>
      </c>
      <c r="D4" s="27">
        <v>1</v>
      </c>
      <c r="E4" s="15">
        <f>IF(D4=$AB$2,$AC$2,IF(D4=$AB$3,$AC$3,IF(D4=$AB$4,$AC$4,IF(D4=$AB$5,$AC$5,IF(D4&lt;=$AB$11,$AC$11,IF(D4&lt;=$AB$21,$AC$21,IF(D4&lt;=$AB$51,$AC$51,IF(D4&lt;=$AB$81,$AC$81,IF(D4&lt;=$AB$101,$AC$101, IF(D4=$AB$102, $AC$102))))))))))</f>
        <v>20</v>
      </c>
      <c r="F4" s="15">
        <v>8</v>
      </c>
      <c r="G4" s="15">
        <f>F4*2</f>
        <v>16</v>
      </c>
      <c r="H4" s="17">
        <f>E4+G4</f>
        <v>36</v>
      </c>
      <c r="I4" s="16"/>
      <c r="J4" s="22">
        <v>1</v>
      </c>
      <c r="K4" s="15">
        <f>IF(J4=$AB$2,$AC$2,IF(J4=$AB$3,$AC$3,IF(J4=$AB$4,$AC$4,IF(J4=$AB$5,$AC$5,IF(J4&lt;=$AB$11,$AC$11,IF(J4&lt;=$AB$21,$AC$21,IF(J4&lt;=$AB$51,$AC$51,IF(J4&lt;=$AB$81,$AC$81,IF(J4&lt;=$AB$101,$AC$101,IF(J4=$AB$102,$AC$102))))))))))</f>
        <v>20</v>
      </c>
      <c r="L4" s="15">
        <v>13</v>
      </c>
      <c r="M4" s="15">
        <f>L4*2</f>
        <v>26</v>
      </c>
      <c r="N4" s="17">
        <f>K4+M4</f>
        <v>46</v>
      </c>
      <c r="O4" s="16"/>
      <c r="P4" s="22">
        <v>1</v>
      </c>
      <c r="Q4" s="15">
        <f>IF(P4=$AB$2,$AC$2,IF(P4=$AB$3,$AC$3,IF(P4=$AB$4,$AC$4,IF(P4=$AB$5,$AC$5,IF(P4&lt;=$AB$11,$AC$11,IF(P4&lt;=$AB$21,$AC$21,IF(P4&lt;=$AB$51,$AC$51,IF(P4&lt;=$AB$81,$AC$81,IF(P4&lt;=$AB$101,$AC$101,IF(P4=$AB$102,$AC$102))))))))))</f>
        <v>20</v>
      </c>
      <c r="R4" s="15">
        <v>11</v>
      </c>
      <c r="S4" s="15">
        <f>R4*2</f>
        <v>22</v>
      </c>
      <c r="T4" s="17">
        <f>Q4+S4</f>
        <v>42</v>
      </c>
      <c r="U4" s="16"/>
      <c r="V4" s="36" t="s">
        <v>128</v>
      </c>
      <c r="W4" s="18">
        <f>$AK$111+H4+N4+T4</f>
        <v>124</v>
      </c>
      <c r="X4" s="1"/>
      <c r="Y4" s="1"/>
      <c r="Z4" s="1"/>
      <c r="AB4" s="19">
        <v>3</v>
      </c>
      <c r="AC4" s="21">
        <v>14</v>
      </c>
      <c r="AE4" s="36" t="s">
        <v>91</v>
      </c>
      <c r="AF4" s="38" t="s">
        <v>121</v>
      </c>
      <c r="AG4" s="37">
        <f>'4.16 Placement'!W65</f>
        <v>0</v>
      </c>
      <c r="AI4" s="39" t="s">
        <v>40</v>
      </c>
      <c r="AJ4" s="42" t="s">
        <v>120</v>
      </c>
      <c r="AK4" s="18">
        <f>'4.23 Placement'!W4</f>
        <v>92</v>
      </c>
    </row>
    <row r="5" spans="1:37" x14ac:dyDescent="0.25">
      <c r="A5" s="23">
        <f t="shared" si="0"/>
        <v>3</v>
      </c>
      <c r="B5" s="39" t="s">
        <v>26</v>
      </c>
      <c r="C5" s="42" t="s">
        <v>120</v>
      </c>
      <c r="D5" s="27">
        <v>5</v>
      </c>
      <c r="E5" s="15">
        <f>IF(D5=$AB$2,$AC$2,IF(D5=$AB$3,$AC$3,IF(D5=$AB$4,$AC$4,IF(D5=$AB$5,$AC$5,IF(D5&lt;=$AB$11,$AC$11,IF(D5&lt;=$AB$21,$AC$21,IF(D5&lt;=$AB$51,$AC$51,IF(D5&lt;=$AB$81,$AC$81,IF(D5&lt;=$AB$101,$AC$101, IF(D5=$AB$102, $AC$102))))))))))</f>
        <v>8</v>
      </c>
      <c r="F5" s="22">
        <v>1</v>
      </c>
      <c r="G5" s="15">
        <f>F5*2</f>
        <v>2</v>
      </c>
      <c r="H5" s="17">
        <f>E5+G5</f>
        <v>10</v>
      </c>
      <c r="I5" s="16"/>
      <c r="J5" s="22">
        <v>20</v>
      </c>
      <c r="K5" s="15">
        <f>IF(J5=$AB$2,$AC$2,IF(J5=$AB$3,$AC$3,IF(J5=$AB$4,$AC$4,IF(J5=$AB$5,$AC$5,IF(J5&lt;=$AB$11,$AC$11,IF(J5&lt;=$AB$21,$AC$21,IF(J5&lt;=$AB$51,$AC$51,IF(J5&lt;=$AB$81,$AC$81,IF(J5&lt;=$AB$101,$AC$101,IF(J5=$AB$102,$AC$102))))))))))</f>
        <v>6</v>
      </c>
      <c r="L5" s="22">
        <v>1</v>
      </c>
      <c r="M5" s="15">
        <f>L5*2</f>
        <v>2</v>
      </c>
      <c r="N5" s="17">
        <f>K5+M5</f>
        <v>8</v>
      </c>
      <c r="O5" s="16"/>
      <c r="P5" s="22">
        <v>16</v>
      </c>
      <c r="Q5" s="15">
        <f>IF(P5=$AB$2,$AC$2,IF(P5=$AB$3,$AC$3,IF(P5=$AB$4,$AC$4,IF(P5=$AB$5,$AC$5,IF(P5&lt;=$AB$11,$AC$11,IF(P5&lt;=$AB$21,$AC$21,IF(P5&lt;=$AB$51,$AC$51,IF(P5&lt;=$AB$81,$AC$81,IF(P5&lt;=$AB$101,$AC$101,IF(P5=$AB$102,$AC$102))))))))))</f>
        <v>6</v>
      </c>
      <c r="R5" s="22">
        <v>1</v>
      </c>
      <c r="S5" s="15">
        <f>R5*2</f>
        <v>2</v>
      </c>
      <c r="T5" s="17">
        <f>Q5+S5</f>
        <v>8</v>
      </c>
      <c r="U5" s="16"/>
      <c r="V5" s="39" t="s">
        <v>26</v>
      </c>
      <c r="W5" s="18">
        <f>$AK$3+H5+N5+T5</f>
        <v>120</v>
      </c>
      <c r="X5" s="1"/>
      <c r="Y5" s="1"/>
      <c r="Z5" s="1"/>
      <c r="AB5" s="19">
        <v>4</v>
      </c>
      <c r="AC5" s="21">
        <v>10</v>
      </c>
      <c r="AE5" s="36" t="s">
        <v>89</v>
      </c>
      <c r="AF5" s="38" t="s">
        <v>121</v>
      </c>
      <c r="AG5" s="37">
        <f>'4.16 Placement'!W36</f>
        <v>8</v>
      </c>
      <c r="AI5" s="39" t="s">
        <v>43</v>
      </c>
      <c r="AJ5" s="42" t="s">
        <v>120</v>
      </c>
      <c r="AK5" s="18">
        <f>'4.23 Placement'!W5</f>
        <v>90</v>
      </c>
    </row>
    <row r="6" spans="1:37" x14ac:dyDescent="0.25">
      <c r="A6" s="23">
        <f t="shared" si="0"/>
        <v>4</v>
      </c>
      <c r="B6" s="39" t="s">
        <v>21</v>
      </c>
      <c r="C6" s="42" t="s">
        <v>120</v>
      </c>
      <c r="D6" s="27">
        <v>3</v>
      </c>
      <c r="E6" s="15">
        <f>IF(D6=$AB$2,$AC$2,IF(D6=$AB$3,$AC$3,IF(D6=$AB$4,$AC$4,IF(D6=$AB$5,$AC$5,IF(D6&lt;=$AB$11,$AC$11,IF(D6&lt;=$AB$21,$AC$21,IF(D6&lt;=$AB$51,$AC$51,IF(D6&lt;=$AB$81,$AC$81,IF(D6&lt;=$AB$101,$AC$101, IF(D6=$AB$102, $AC$102))))))))))</f>
        <v>14</v>
      </c>
      <c r="F6" s="22">
        <v>3</v>
      </c>
      <c r="G6" s="15">
        <f>F6*2</f>
        <v>6</v>
      </c>
      <c r="H6" s="17">
        <f>E6+G6</f>
        <v>20</v>
      </c>
      <c r="I6" s="16"/>
      <c r="J6" s="22">
        <v>4</v>
      </c>
      <c r="K6" s="15">
        <f>IF(J6=$AB$2,$AC$2,IF(J6=$AB$3,$AC$3,IF(J6=$AB$4,$AC$4,IF(J6=$AB$5,$AC$5,IF(J6&lt;=$AB$11,$AC$11,IF(J6&lt;=$AB$21,$AC$21,IF(J6&lt;=$AB$51,$AC$51,IF(J6&lt;=$AB$81,$AC$81,IF(J6&lt;=$AB$101,$AC$101,IF(J6=$AB$102,$AC$102))))))))))</f>
        <v>10</v>
      </c>
      <c r="L6" s="22">
        <v>2</v>
      </c>
      <c r="M6" s="15">
        <f>L6*2</f>
        <v>4</v>
      </c>
      <c r="N6" s="17">
        <f>K6+M6</f>
        <v>14</v>
      </c>
      <c r="O6" s="16"/>
      <c r="P6" s="22">
        <v>6</v>
      </c>
      <c r="Q6" s="15">
        <f>IF(P6=$AB$2,$AC$2,IF(P6=$AB$3,$AC$3,IF(P6=$AB$4,$AC$4,IF(P6=$AB$5,$AC$5,IF(P6&lt;=$AB$11,$AC$11,IF(P6&lt;=$AB$21,$AC$21,IF(P6&lt;=$AB$51,$AC$51,IF(P6&lt;=$AB$81,$AC$81,IF(P6&lt;=$AB$101,$AC$101,IF(P6=$AB$102,$AC$102))))))))))</f>
        <v>8</v>
      </c>
      <c r="R6" s="22">
        <v>0</v>
      </c>
      <c r="S6" s="15">
        <f>R6*2</f>
        <v>0</v>
      </c>
      <c r="T6" s="17">
        <f>Q6+S6</f>
        <v>8</v>
      </c>
      <c r="U6" s="16"/>
      <c r="V6" s="39" t="s">
        <v>21</v>
      </c>
      <c r="W6" s="18">
        <f>$AK$7+H6+N6+T6</f>
        <v>112</v>
      </c>
      <c r="X6" s="1"/>
      <c r="Y6" s="1"/>
      <c r="Z6" s="1"/>
      <c r="AB6" s="19">
        <v>5</v>
      </c>
      <c r="AC6" s="21">
        <v>8</v>
      </c>
      <c r="AE6" s="36" t="s">
        <v>92</v>
      </c>
      <c r="AF6" s="38" t="s">
        <v>121</v>
      </c>
      <c r="AG6" s="37">
        <f>'4.16 Placement'!W66</f>
        <v>0</v>
      </c>
      <c r="AI6" s="36" t="s">
        <v>85</v>
      </c>
      <c r="AJ6" s="42" t="s">
        <v>121</v>
      </c>
      <c r="AK6" s="18">
        <f>'4.23 Placement'!W6</f>
        <v>72</v>
      </c>
    </row>
    <row r="7" spans="1:37" x14ac:dyDescent="0.25">
      <c r="A7" s="23">
        <f t="shared" si="0"/>
        <v>5</v>
      </c>
      <c r="B7" s="39" t="s">
        <v>43</v>
      </c>
      <c r="C7" s="42" t="s">
        <v>120</v>
      </c>
      <c r="D7" s="27">
        <v>4</v>
      </c>
      <c r="E7" s="15">
        <f>IF(D7=$AB$2,$AC$2,IF(D7=$AB$3,$AC$3,IF(D7=$AB$4,$AC$4,IF(D7=$AB$5,$AC$5,IF(D7&lt;=$AB$11,$AC$11,IF(D7&lt;=$AB$21,$AC$21,IF(D7&lt;=$AB$51,$AC$51,IF(D7&lt;=$AB$81,$AC$81,IF(D7&lt;=$AB$101,$AC$101, IF(D7=$AB$102, $AC$102))))))))))</f>
        <v>10</v>
      </c>
      <c r="F7" s="22">
        <v>4</v>
      </c>
      <c r="G7" s="15">
        <f>F7*2</f>
        <v>8</v>
      </c>
      <c r="H7" s="17">
        <f>E7+G7</f>
        <v>18</v>
      </c>
      <c r="I7" s="16"/>
      <c r="J7" s="22" t="s">
        <v>53</v>
      </c>
      <c r="K7" s="15">
        <f>IF(J7=$AB$2,$AC$2,IF(J7=$AB$3,$AC$3,IF(J7=$AB$4,$AC$4,IF(J7=$AB$5,$AC$5,IF(J7&lt;=$AB$11,$AC$11,IF(J7&lt;=$AB$21,$AC$21,IF(J7&lt;=$AB$51,$AC$51,IF(J7&lt;=$AB$81,$AC$81,IF(J7&lt;=$AB$101,$AC$101,IF(J7=$AB$102,$AC$102))))))))))</f>
        <v>0</v>
      </c>
      <c r="L7" s="22"/>
      <c r="M7" s="15">
        <f>L7*2</f>
        <v>0</v>
      </c>
      <c r="N7" s="17">
        <f>K7+M7</f>
        <v>0</v>
      </c>
      <c r="O7" s="16"/>
      <c r="P7" s="22" t="s">
        <v>53</v>
      </c>
      <c r="Q7" s="15">
        <f>IF(P7=$AB$2,$AC$2,IF(P7=$AB$3,$AC$3,IF(P7=$AB$4,$AC$4,IF(P7=$AB$5,$AC$5,IF(P7&lt;=$AB$11,$AC$11,IF(P7&lt;=$AB$21,$AC$21,IF(P7&lt;=$AB$51,$AC$51,IF(P7&lt;=$AB$81,$AC$81,IF(P7&lt;=$AB$101,$AC$101,IF(P7=$AB$102,$AC$102))))))))))</f>
        <v>0</v>
      </c>
      <c r="R7" s="22"/>
      <c r="S7" s="15">
        <f>R7*2</f>
        <v>0</v>
      </c>
      <c r="T7" s="17">
        <f>Q7+S7</f>
        <v>0</v>
      </c>
      <c r="U7" s="16"/>
      <c r="V7" s="39" t="s">
        <v>43</v>
      </c>
      <c r="W7" s="18">
        <f>$AK$5+H7+N7+T7</f>
        <v>108</v>
      </c>
      <c r="X7" s="1"/>
      <c r="Y7" s="1"/>
      <c r="Z7" s="1"/>
      <c r="AB7" s="19">
        <v>6</v>
      </c>
      <c r="AC7" s="21">
        <v>8</v>
      </c>
      <c r="AE7" s="39" t="s">
        <v>57</v>
      </c>
      <c r="AF7" s="40" t="s">
        <v>120</v>
      </c>
      <c r="AG7" s="37">
        <f>'4.16 Placement'!W37</f>
        <v>7</v>
      </c>
      <c r="AI7" s="39" t="s">
        <v>21</v>
      </c>
      <c r="AJ7" s="42" t="s">
        <v>120</v>
      </c>
      <c r="AK7" s="18">
        <f>'4.23 Placement'!W7</f>
        <v>70</v>
      </c>
    </row>
    <row r="8" spans="1:37" x14ac:dyDescent="0.25">
      <c r="A8" s="23">
        <f t="shared" si="0"/>
        <v>6</v>
      </c>
      <c r="B8" s="36" t="s">
        <v>85</v>
      </c>
      <c r="C8" s="42" t="s">
        <v>121</v>
      </c>
      <c r="D8" s="27">
        <v>10</v>
      </c>
      <c r="E8" s="15">
        <f>IF(D8=$AB$2,$AC$2,IF(D8=$AB$3,$AC$3,IF(D8=$AB$4,$AC$4,IF(D8=$AB$5,$AC$5,IF(D8&lt;=$AB$11,$AC$11,IF(D8&lt;=$AB$21,$AC$21,IF(D8&lt;=$AB$51,$AC$51,IF(D8&lt;=$AB$81,$AC$81,IF(D8&lt;=$AB$101,$AC$101, IF(D8=$AB$102, $AC$102))))))))))</f>
        <v>8</v>
      </c>
      <c r="F8" s="22">
        <v>0</v>
      </c>
      <c r="G8" s="15">
        <f>F8*2</f>
        <v>0</v>
      </c>
      <c r="H8" s="17">
        <f>E8+G8</f>
        <v>8</v>
      </c>
      <c r="I8" s="16"/>
      <c r="J8" s="22">
        <v>7</v>
      </c>
      <c r="K8" s="15">
        <f>IF(J8=$AB$2,$AC$2,IF(J8=$AB$3,$AC$3,IF(J8=$AB$4,$AC$4,IF(J8=$AB$5,$AC$5,IF(J8&lt;=$AB$11,$AC$11,IF(J8&lt;=$AB$21,$AC$21,IF(J8&lt;=$AB$51,$AC$51,IF(J8&lt;=$AB$81,$AC$81,IF(J8&lt;=$AB$101,$AC$101,IF(J8=$AB$102,$AC$102))))))))))</f>
        <v>8</v>
      </c>
      <c r="L8" s="22">
        <v>2</v>
      </c>
      <c r="M8" s="15">
        <f>L8*2</f>
        <v>4</v>
      </c>
      <c r="N8" s="17">
        <f>K8+M8</f>
        <v>12</v>
      </c>
      <c r="O8" s="16"/>
      <c r="P8" s="22">
        <v>3</v>
      </c>
      <c r="Q8" s="15">
        <f>IF(P8=$AB$2,$AC$2,IF(P8=$AB$3,$AC$3,IF(P8=$AB$4,$AC$4,IF(P8=$AB$5,$AC$5,IF(P8&lt;=$AB$11,$AC$11,IF(P8&lt;=$AB$21,$AC$21,IF(P8&lt;=$AB$51,$AC$51,IF(P8&lt;=$AB$81,$AC$81,IF(P8&lt;=$AB$101,$AC$101,IF(P8=$AB$102,$AC$102))))))))))</f>
        <v>14</v>
      </c>
      <c r="R8" s="22">
        <v>1</v>
      </c>
      <c r="S8" s="15">
        <f>R8*2</f>
        <v>2</v>
      </c>
      <c r="T8" s="17">
        <f>Q8+S8</f>
        <v>16</v>
      </c>
      <c r="U8" s="16"/>
      <c r="V8" s="36" t="s">
        <v>85</v>
      </c>
      <c r="W8" s="18">
        <f>$AK$6+H8+N8+T8</f>
        <v>108</v>
      </c>
      <c r="X8" s="1"/>
      <c r="Y8" s="1"/>
      <c r="Z8" s="1"/>
      <c r="AB8" s="19">
        <v>7</v>
      </c>
      <c r="AC8" s="21">
        <v>8</v>
      </c>
      <c r="AE8" s="36" t="s">
        <v>88</v>
      </c>
      <c r="AF8" s="38" t="s">
        <v>121</v>
      </c>
      <c r="AG8" s="37">
        <f>'4.16 Placement'!W34</f>
        <v>14</v>
      </c>
      <c r="AI8" s="39" t="s">
        <v>22</v>
      </c>
      <c r="AJ8" s="42" t="s">
        <v>120</v>
      </c>
      <c r="AK8" s="18">
        <f>'4.23 Placement'!W8</f>
        <v>70</v>
      </c>
    </row>
    <row r="9" spans="1:37" x14ac:dyDescent="0.25">
      <c r="A9" s="23">
        <f t="shared" si="0"/>
        <v>7</v>
      </c>
      <c r="B9" s="39" t="s">
        <v>55</v>
      </c>
      <c r="C9" s="42" t="s">
        <v>120</v>
      </c>
      <c r="D9" s="27">
        <v>1</v>
      </c>
      <c r="E9" s="15">
        <f>IF(D9=$AB$2,$AC$2,IF(D9=$AB$3,$AC$3,IF(D9=$AB$4,$AC$4,IF(D9=$AB$5,$AC$5,IF(D9&lt;=$AB$11,$AC$11,IF(D9&lt;=$AB$21,$AC$21,IF(D9&lt;=$AB$51,$AC$51,IF(D9&lt;=$AB$81,$AC$81,IF(D9&lt;=$AB$101,$AC$101, IF(D9=$AB$102, $AC$102))))))))))</f>
        <v>20</v>
      </c>
      <c r="F9" s="22">
        <v>1</v>
      </c>
      <c r="G9" s="15">
        <f>F9*2</f>
        <v>2</v>
      </c>
      <c r="H9" s="17">
        <f>E9+G9</f>
        <v>22</v>
      </c>
      <c r="I9" s="16"/>
      <c r="J9" s="22">
        <v>19</v>
      </c>
      <c r="K9" s="15">
        <f>IF(J9=$AB$2,$AC$2,IF(J9=$AB$3,$AC$3,IF(J9=$AB$4,$AC$4,IF(J9=$AB$5,$AC$5,IF(J9&lt;=$AB$11,$AC$11,IF(J9&lt;=$AB$21,$AC$21,IF(J9&lt;=$AB$51,$AC$51,IF(J9&lt;=$AB$81,$AC$81,IF(J9&lt;=$AB$101,$AC$101,IF(J9=$AB$102,$AC$102))))))))))</f>
        <v>6</v>
      </c>
      <c r="L9" s="22">
        <v>1</v>
      </c>
      <c r="M9" s="15">
        <f>L9*2</f>
        <v>2</v>
      </c>
      <c r="N9" s="17">
        <f>K9+M9</f>
        <v>8</v>
      </c>
      <c r="O9" s="16"/>
      <c r="P9" s="22">
        <v>5</v>
      </c>
      <c r="Q9" s="15">
        <f>IF(P9=$AB$2,$AC$2,IF(P9=$AB$3,$AC$3,IF(P9=$AB$4,$AC$4,IF(P9=$AB$5,$AC$5,IF(P9&lt;=$AB$11,$AC$11,IF(P9&lt;=$AB$21,$AC$21,IF(P9&lt;=$AB$51,$AC$51,IF(P9&lt;=$AB$81,$AC$81,IF(P9&lt;=$AB$101,$AC$101,IF(P9=$AB$102,$AC$102))))))))))</f>
        <v>8</v>
      </c>
      <c r="R9" s="22">
        <v>0</v>
      </c>
      <c r="S9" s="15">
        <f>R9*2</f>
        <v>0</v>
      </c>
      <c r="T9" s="17">
        <f>Q9+S9</f>
        <v>8</v>
      </c>
      <c r="U9" s="16"/>
      <c r="V9" s="39" t="s">
        <v>55</v>
      </c>
      <c r="W9" s="18">
        <f>$AK$10+H9+N9+T9</f>
        <v>104</v>
      </c>
      <c r="X9" s="1"/>
      <c r="Y9" s="1"/>
      <c r="Z9" s="1"/>
      <c r="AB9" s="19">
        <v>8</v>
      </c>
      <c r="AC9" s="21">
        <v>8</v>
      </c>
      <c r="AE9" s="39" t="s">
        <v>12</v>
      </c>
      <c r="AF9" s="40" t="s">
        <v>120</v>
      </c>
      <c r="AG9" s="37">
        <f>'4.16 Placement'!W17</f>
        <v>30</v>
      </c>
      <c r="AI9" s="36" t="s">
        <v>77</v>
      </c>
      <c r="AJ9" s="42" t="s">
        <v>121</v>
      </c>
      <c r="AK9" s="18">
        <f>'4.23 Placement'!W9</f>
        <v>68</v>
      </c>
    </row>
    <row r="10" spans="1:37" x14ac:dyDescent="0.25">
      <c r="A10" s="23">
        <f t="shared" si="0"/>
        <v>8</v>
      </c>
      <c r="B10" s="39" t="s">
        <v>22</v>
      </c>
      <c r="C10" s="42" t="s">
        <v>120</v>
      </c>
      <c r="D10" s="27">
        <v>4</v>
      </c>
      <c r="E10" s="15">
        <f>IF(D10=$AB$2,$AC$2,IF(D10=$AB$3,$AC$3,IF(D10=$AB$4,$AC$4,IF(D10=$AB$5,$AC$5,IF(D10&lt;=$AB$11,$AC$11,IF(D10&lt;=$AB$21,$AC$21,IF(D10&lt;=$AB$51,$AC$51,IF(D10&lt;=$AB$81,$AC$81,IF(D10&lt;=$AB$101,$AC$101, IF(D10=$AB$102, $AC$102))))))))))</f>
        <v>10</v>
      </c>
      <c r="F10" s="22">
        <v>1</v>
      </c>
      <c r="G10" s="15">
        <f>F10*2</f>
        <v>2</v>
      </c>
      <c r="H10" s="17">
        <f>E10+G10</f>
        <v>12</v>
      </c>
      <c r="I10" s="16"/>
      <c r="J10" s="22">
        <v>21</v>
      </c>
      <c r="K10" s="15">
        <f>IF(J10=$AB$2,$AC$2,IF(J10=$AB$3,$AC$3,IF(J10=$AB$4,$AC$4,IF(J10=$AB$5,$AC$5,IF(J10&lt;=$AB$11,$AC$11,IF(J10&lt;=$AB$21,$AC$21,IF(J10&lt;=$AB$51,$AC$51,IF(J10&lt;=$AB$81,$AC$81,IF(J10&lt;=$AB$101,$AC$101,IF(J10=$AB$102,$AC$102))))))))))</f>
        <v>4</v>
      </c>
      <c r="L10" s="22">
        <v>1</v>
      </c>
      <c r="M10" s="15">
        <f>L10*2</f>
        <v>2</v>
      </c>
      <c r="N10" s="17">
        <f>K10+M10</f>
        <v>6</v>
      </c>
      <c r="O10" s="16"/>
      <c r="P10" s="22">
        <v>8</v>
      </c>
      <c r="Q10" s="15">
        <f>IF(P10=$AB$2,$AC$2,IF(P10=$AB$3,$AC$3,IF(P10=$AB$4,$AC$4,IF(P10=$AB$5,$AC$5,IF(P10&lt;=$AB$11,$AC$11,IF(P10&lt;=$AB$21,$AC$21,IF(P10&lt;=$AB$51,$AC$51,IF(P10&lt;=$AB$81,$AC$81,IF(P10&lt;=$AB$101,$AC$101,IF(P10=$AB$102,$AC$102))))))))))</f>
        <v>8</v>
      </c>
      <c r="R10" s="22">
        <v>0</v>
      </c>
      <c r="S10" s="15">
        <f>R10*2</f>
        <v>0</v>
      </c>
      <c r="T10" s="17">
        <f>Q10+S10</f>
        <v>8</v>
      </c>
      <c r="U10" s="16"/>
      <c r="V10" s="39" t="s">
        <v>22</v>
      </c>
      <c r="W10" s="18">
        <f>$AK$8+H10+N10+T10</f>
        <v>96</v>
      </c>
      <c r="X10" s="1"/>
      <c r="Y10" s="1"/>
      <c r="Z10" s="1"/>
      <c r="AB10" s="19">
        <v>9</v>
      </c>
      <c r="AC10" s="21">
        <v>8</v>
      </c>
      <c r="AE10" s="36" t="s">
        <v>93</v>
      </c>
      <c r="AF10" s="38" t="s">
        <v>121</v>
      </c>
      <c r="AG10" s="37">
        <f>'4.16 Placement'!W67</f>
        <v>0</v>
      </c>
      <c r="AI10" s="39" t="s">
        <v>55</v>
      </c>
      <c r="AJ10" s="42" t="s">
        <v>120</v>
      </c>
      <c r="AK10" s="18">
        <f>'4.23 Placement'!W10</f>
        <v>66</v>
      </c>
    </row>
    <row r="11" spans="1:37" x14ac:dyDescent="0.25">
      <c r="A11" s="23">
        <f t="shared" si="0"/>
        <v>9</v>
      </c>
      <c r="B11" s="36" t="s">
        <v>96</v>
      </c>
      <c r="C11" s="42" t="s">
        <v>121</v>
      </c>
      <c r="D11" s="27">
        <v>2</v>
      </c>
      <c r="E11" s="15">
        <f>IF(D11=$AB$2,$AC$2,IF(D11=$AB$3,$AC$3,IF(D11=$AB$4,$AC$4,IF(D11=$AB$5,$AC$5,IF(D11&lt;=$AB$11,$AC$11,IF(D11&lt;=$AB$21,$AC$21,IF(D11&lt;=$AB$51,$AC$51,IF(D11&lt;=$AB$81,$AC$81,IF(D11&lt;=$AB$101,$AC$101, IF(D11=$AB$102, $AC$102))))))))))</f>
        <v>18</v>
      </c>
      <c r="F11" s="22">
        <v>5</v>
      </c>
      <c r="G11" s="15">
        <f>F11*2</f>
        <v>10</v>
      </c>
      <c r="H11" s="17">
        <f>E11+G11</f>
        <v>28</v>
      </c>
      <c r="I11" s="16"/>
      <c r="J11" s="22">
        <v>14</v>
      </c>
      <c r="K11" s="15">
        <f>IF(J11=$AB$2,$AC$2,IF(J11=$AB$3,$AC$3,IF(J11=$AB$4,$AC$4,IF(J11=$AB$5,$AC$5,IF(J11&lt;=$AB$11,$AC$11,IF(J11&lt;=$AB$21,$AC$21,IF(J11&lt;=$AB$51,$AC$51,IF(J11&lt;=$AB$81,$AC$81,IF(J11&lt;=$AB$101,$AC$101,IF(J11=$AB$102,$AC$102))))))))))</f>
        <v>6</v>
      </c>
      <c r="L11" s="22">
        <v>3</v>
      </c>
      <c r="M11" s="15">
        <f>L11*2</f>
        <v>6</v>
      </c>
      <c r="N11" s="17">
        <f>K11+M11</f>
        <v>12</v>
      </c>
      <c r="O11" s="16"/>
      <c r="P11" s="22">
        <v>17</v>
      </c>
      <c r="Q11" s="15">
        <f>IF(P11=$AB$2,$AC$2,IF(P11=$AB$3,$AC$3,IF(P11=$AB$4,$AC$4,IF(P11=$AB$5,$AC$5,IF(P11&lt;=$AB$11,$AC$11,IF(P11&lt;=$AB$21,$AC$21,IF(P11&lt;=$AB$51,$AC$51,IF(P11&lt;=$AB$81,$AC$81,IF(P11&lt;=$AB$101,$AC$101,IF(P11=$AB$102,$AC$102))))))))))</f>
        <v>6</v>
      </c>
      <c r="R11" s="22">
        <v>1</v>
      </c>
      <c r="S11" s="15">
        <f>R11*2</f>
        <v>2</v>
      </c>
      <c r="T11" s="17">
        <f>Q11+S11</f>
        <v>8</v>
      </c>
      <c r="U11" s="16"/>
      <c r="V11" s="36" t="s">
        <v>96</v>
      </c>
      <c r="W11" s="18">
        <f>$AK$18+H11+N11+T11</f>
        <v>94</v>
      </c>
      <c r="X11" s="1"/>
      <c r="Y11" s="1"/>
      <c r="Z11" s="1"/>
      <c r="AB11" s="19">
        <v>10</v>
      </c>
      <c r="AC11" s="21">
        <v>8</v>
      </c>
      <c r="AE11" s="36" t="s">
        <v>87</v>
      </c>
      <c r="AF11" s="38" t="s">
        <v>121</v>
      </c>
      <c r="AG11" s="37">
        <f>'4.16 Placement'!W29</f>
        <v>20</v>
      </c>
      <c r="AI11" s="39" t="s">
        <v>50</v>
      </c>
      <c r="AJ11" s="42" t="s">
        <v>120</v>
      </c>
      <c r="AK11" s="18">
        <f>'4.23 Placement'!W11</f>
        <v>66</v>
      </c>
    </row>
    <row r="12" spans="1:37" x14ac:dyDescent="0.25">
      <c r="A12" s="23">
        <f t="shared" si="0"/>
        <v>10</v>
      </c>
      <c r="B12" s="48" t="s">
        <v>65</v>
      </c>
      <c r="C12" s="42" t="s">
        <v>120</v>
      </c>
      <c r="D12" s="27">
        <v>14</v>
      </c>
      <c r="E12" s="15">
        <f>IF(D12=$AB$2,$AC$2,IF(D12=$AB$3,$AC$3,IF(D12=$AB$4,$AC$4,IF(D12=$AB$5,$AC$5,IF(D12&lt;=$AB$11,$AC$11,IF(D12&lt;=$AB$21,$AC$21,IF(D12&lt;=$AB$51,$AC$51,IF(D12&lt;=$AB$81,$AC$81,IF(D12&lt;=$AB$101,$AC$101, IF(D12=$AB$102, $AC$102))))))))))</f>
        <v>6</v>
      </c>
      <c r="F12" s="22">
        <v>0</v>
      </c>
      <c r="G12" s="15">
        <f>F12*2</f>
        <v>0</v>
      </c>
      <c r="H12" s="17">
        <f>E12+G12</f>
        <v>6</v>
      </c>
      <c r="I12" s="16"/>
      <c r="J12" s="22">
        <v>7</v>
      </c>
      <c r="K12" s="15">
        <f>IF(J12=$AB$2,$AC$2,IF(J12=$AB$3,$AC$3,IF(J12=$AB$4,$AC$4,IF(J12=$AB$5,$AC$5,IF(J12&lt;=$AB$11,$AC$11,IF(J12&lt;=$AB$21,$AC$21,IF(J12&lt;=$AB$51,$AC$51,IF(J12&lt;=$AB$81,$AC$81,IF(J12&lt;=$AB$101,$AC$101,IF(J12=$AB$102,$AC$102))))))))))</f>
        <v>8</v>
      </c>
      <c r="L12" s="22">
        <v>0</v>
      </c>
      <c r="M12" s="15">
        <f>L12*2</f>
        <v>0</v>
      </c>
      <c r="N12" s="17">
        <f>K12+M12</f>
        <v>8</v>
      </c>
      <c r="O12" s="16"/>
      <c r="P12" s="22">
        <v>13</v>
      </c>
      <c r="Q12" s="15">
        <f>IF(P12=$AB$2,$AC$2,IF(P12=$AB$3,$AC$3,IF(P12=$AB$4,$AC$4,IF(P12=$AB$5,$AC$5,IF(P12&lt;=$AB$11,$AC$11,IF(P12&lt;=$AB$21,$AC$21,IF(P12&lt;=$AB$51,$AC$51,IF(P12&lt;=$AB$81,$AC$81,IF(P12&lt;=$AB$101,$AC$101,IF(P12=$AB$102,$AC$102))))))))))</f>
        <v>6</v>
      </c>
      <c r="R12" s="22">
        <v>0</v>
      </c>
      <c r="S12" s="15">
        <f>R12*2</f>
        <v>0</v>
      </c>
      <c r="T12" s="17">
        <f>Q12+S12</f>
        <v>6</v>
      </c>
      <c r="U12" s="16"/>
      <c r="V12" s="48" t="s">
        <v>65</v>
      </c>
      <c r="W12" s="18">
        <f>$AK12+H12+N12+T12</f>
        <v>76</v>
      </c>
      <c r="X12" s="1"/>
      <c r="Y12" s="1"/>
      <c r="Z12" s="1"/>
      <c r="AB12" s="19">
        <v>11</v>
      </c>
      <c r="AC12" s="21">
        <v>6</v>
      </c>
      <c r="AE12" s="36" t="s">
        <v>94</v>
      </c>
      <c r="AF12" s="38" t="s">
        <v>121</v>
      </c>
      <c r="AG12" s="37">
        <f>'4.16 Placement'!W68</f>
        <v>0</v>
      </c>
      <c r="AI12" s="36" t="s">
        <v>78</v>
      </c>
      <c r="AJ12" s="42" t="s">
        <v>121</v>
      </c>
      <c r="AK12" s="18">
        <f>'4.23 Placement'!W12</f>
        <v>56</v>
      </c>
    </row>
    <row r="13" spans="1:37" x14ac:dyDescent="0.25">
      <c r="A13" s="23">
        <f t="shared" si="0"/>
        <v>11</v>
      </c>
      <c r="B13" s="39" t="s">
        <v>56</v>
      </c>
      <c r="C13" s="42" t="s">
        <v>120</v>
      </c>
      <c r="D13" s="27">
        <v>4</v>
      </c>
      <c r="E13" s="15">
        <f>IF(D13=$AB$2,$AC$2,IF(D13=$AB$3,$AC$3,IF(D13=$AB$4,$AC$4,IF(D13=$AB$5,$AC$5,IF(D13&lt;=$AB$11,$AC$11,IF(D13&lt;=$AB$21,$AC$21,IF(D13&lt;=$AB$51,$AC$51,IF(D13&lt;=$AB$81,$AC$81,IF(D13&lt;=$AB$101,$AC$101, IF(D13=$AB$102, $AC$102))))))))))</f>
        <v>10</v>
      </c>
      <c r="F13" s="22">
        <v>1</v>
      </c>
      <c r="G13" s="15">
        <f>F13*2</f>
        <v>2</v>
      </c>
      <c r="H13" s="17">
        <f>E13+G13</f>
        <v>12</v>
      </c>
      <c r="I13" s="16"/>
      <c r="J13" s="22">
        <v>4</v>
      </c>
      <c r="K13" s="15">
        <f>IF(J13=$AB$2,$AC$2,IF(J13=$AB$3,$AC$3,IF(J13=$AB$4,$AC$4,IF(J13=$AB$5,$AC$5,IF(J13&lt;=$AB$11,$AC$11,IF(J13&lt;=$AB$21,$AC$21,IF(J13&lt;=$AB$51,$AC$51,IF(J13&lt;=$AB$81,$AC$81,IF(J13&lt;=$AB$101,$AC$101,IF(J13=$AB$102,$AC$102))))))))))</f>
        <v>10</v>
      </c>
      <c r="L13" s="22">
        <v>0</v>
      </c>
      <c r="M13" s="15">
        <f>L13*2</f>
        <v>0</v>
      </c>
      <c r="N13" s="17">
        <f>K13+M13</f>
        <v>10</v>
      </c>
      <c r="O13" s="16"/>
      <c r="P13" s="22">
        <v>7</v>
      </c>
      <c r="Q13" s="15">
        <f>IF(P13=$AB$2,$AC$2,IF(P13=$AB$3,$AC$3,IF(P13=$AB$4,$AC$4,IF(P13=$AB$5,$AC$5,IF(P13&lt;=$AB$11,$AC$11,IF(P13&lt;=$AB$21,$AC$21,IF(P13&lt;=$AB$51,$AC$51,IF(P13&lt;=$AB$81,$AC$81,IF(P13&lt;=$AB$101,$AC$101,IF(P13=$AB$102,$AC$102))))))))))</f>
        <v>8</v>
      </c>
      <c r="R13" s="22">
        <v>0</v>
      </c>
      <c r="S13" s="15">
        <f>R13*2</f>
        <v>0</v>
      </c>
      <c r="T13" s="17">
        <f>Q13+S13</f>
        <v>8</v>
      </c>
      <c r="U13" s="16"/>
      <c r="V13" s="39" t="s">
        <v>56</v>
      </c>
      <c r="W13" s="18">
        <f>$AK$21+H13+N13+T13</f>
        <v>70</v>
      </c>
      <c r="X13" s="1"/>
      <c r="Y13" s="1"/>
      <c r="Z13" s="1"/>
      <c r="AB13" s="19">
        <v>12</v>
      </c>
      <c r="AC13" s="21">
        <v>6</v>
      </c>
      <c r="AE13" s="39" t="s">
        <v>14</v>
      </c>
      <c r="AF13" s="40" t="s">
        <v>120</v>
      </c>
      <c r="AG13" s="37">
        <f>'4.16 Placement'!W39</f>
        <v>0</v>
      </c>
      <c r="AI13" s="36" t="s">
        <v>79</v>
      </c>
      <c r="AJ13" s="42" t="s">
        <v>121</v>
      </c>
      <c r="AK13" s="18">
        <f>'4.23 Placement'!W13</f>
        <v>52</v>
      </c>
    </row>
    <row r="14" spans="1:37" x14ac:dyDescent="0.25">
      <c r="A14" s="23">
        <f t="shared" si="0"/>
        <v>12</v>
      </c>
      <c r="B14" s="36" t="s">
        <v>77</v>
      </c>
      <c r="C14" s="42" t="s">
        <v>121</v>
      </c>
      <c r="D14" s="27" t="s">
        <v>53</v>
      </c>
      <c r="E14" s="15">
        <f>IF(D14=$AB$2,$AC$2,IF(D14=$AB$3,$AC$3,IF(D14=$AB$4,$AC$4,IF(D14=$AB$5,$AC$5,IF(D14&lt;=$AB$11,$AC$11,IF(D14&lt;=$AB$21,$AC$21,IF(D14&lt;=$AB$51,$AC$51,IF(D14&lt;=$AB$81,$AC$81,IF(D14&lt;=$AB$101,$AC$101, IF(D14=$AB$102, $AC$102))))))))))</f>
        <v>0</v>
      </c>
      <c r="F14" s="22"/>
      <c r="G14" s="15">
        <f>F14*2</f>
        <v>0</v>
      </c>
      <c r="H14" s="17">
        <f>E14+G14</f>
        <v>0</v>
      </c>
      <c r="I14" s="16"/>
      <c r="J14" s="22" t="s">
        <v>53</v>
      </c>
      <c r="K14" s="15">
        <f>IF(J14=$AB$2,$AC$2,IF(J14=$AB$3,$AC$3,IF(J14=$AB$4,$AC$4,IF(J14=$AB$5,$AC$5,IF(J14&lt;=$AB$11,$AC$11,IF(J14&lt;=$AB$21,$AC$21,IF(J14&lt;=$AB$51,$AC$51,IF(J14&lt;=$AB$81,$AC$81,IF(J14&lt;=$AB$101,$AC$101,IF(J14=$AB$102,$AC$102))))))))))</f>
        <v>0</v>
      </c>
      <c r="L14" s="22"/>
      <c r="M14" s="15">
        <f>L14*2</f>
        <v>0</v>
      </c>
      <c r="N14" s="17">
        <f>K14+M14</f>
        <v>0</v>
      </c>
      <c r="O14" s="16"/>
      <c r="P14" s="22" t="s">
        <v>53</v>
      </c>
      <c r="Q14" s="15">
        <f>IF(P14=$AB$2,$AC$2,IF(P14=$AB$3,$AC$3,IF(P14=$AB$4,$AC$4,IF(P14=$AB$5,$AC$5,IF(P14&lt;=$AB$11,$AC$11,IF(P14&lt;=$AB$21,$AC$21,IF(P14&lt;=$AB$51,$AC$51,IF(P14&lt;=$AB$81,$AC$81,IF(P14&lt;=$AB$101,$AC$101,IF(P14=$AB$102,$AC$102))))))))))</f>
        <v>0</v>
      </c>
      <c r="R14" s="22"/>
      <c r="S14" s="15">
        <f>R14*2</f>
        <v>0</v>
      </c>
      <c r="T14" s="17">
        <f>Q14+S14</f>
        <v>0</v>
      </c>
      <c r="U14" s="16"/>
      <c r="V14" s="36" t="s">
        <v>77</v>
      </c>
      <c r="W14" s="18">
        <f>$AK$9+H14+N14+T14</f>
        <v>68</v>
      </c>
      <c r="X14" s="1"/>
      <c r="Y14" s="1"/>
      <c r="Z14" s="1"/>
      <c r="AB14" s="19">
        <v>13</v>
      </c>
      <c r="AC14" s="21">
        <v>6</v>
      </c>
      <c r="AE14" s="36" t="s">
        <v>95</v>
      </c>
      <c r="AF14" s="38" t="s">
        <v>121</v>
      </c>
      <c r="AG14" s="37">
        <f>'4.16 Placement'!W69</f>
        <v>0</v>
      </c>
      <c r="AI14" s="39" t="s">
        <v>46</v>
      </c>
      <c r="AJ14" s="42" t="s">
        <v>120</v>
      </c>
      <c r="AK14" s="18">
        <f>'4.23 Placement'!W14</f>
        <v>50</v>
      </c>
    </row>
    <row r="15" spans="1:37" x14ac:dyDescent="0.25">
      <c r="A15" s="23">
        <f t="shared" si="0"/>
        <v>13</v>
      </c>
      <c r="B15" s="39" t="s">
        <v>46</v>
      </c>
      <c r="C15" s="42" t="s">
        <v>120</v>
      </c>
      <c r="D15" s="27">
        <v>13</v>
      </c>
      <c r="E15" s="15">
        <f>IF(D15=$AB$2,$AC$2,IF(D15=$AB$3,$AC$3,IF(D15=$AB$4,$AC$4,IF(D15=$AB$5,$AC$5,IF(D15&lt;=$AB$11,$AC$11,IF(D15&lt;=$AB$21,$AC$21,IF(D15&lt;=$AB$51,$AC$51,IF(D15&lt;=$AB$81,$AC$81,IF(D15&lt;=$AB$101,$AC$101, IF(D15=$AB$102, $AC$102))))))))))</f>
        <v>6</v>
      </c>
      <c r="F15" s="22">
        <v>0</v>
      </c>
      <c r="G15" s="15">
        <f>F15*2</f>
        <v>0</v>
      </c>
      <c r="H15" s="17">
        <f>E15+G15</f>
        <v>6</v>
      </c>
      <c r="I15" s="16"/>
      <c r="J15" s="22">
        <v>17</v>
      </c>
      <c r="K15" s="15">
        <f>IF(J15=$AB$2,$AC$2,IF(J15=$AB$3,$AC$3,IF(J15=$AB$4,$AC$4,IF(J15=$AB$5,$AC$5,IF(J15&lt;=$AB$11,$AC$11,IF(J15&lt;=$AB$21,$AC$21,IF(J15&lt;=$AB$51,$AC$51,IF(J15&lt;=$AB$81,$AC$81,IF(J15&lt;=$AB$101,$AC$101,IF(J15=$AB$102,$AC$102))))))))))</f>
        <v>6</v>
      </c>
      <c r="L15" s="22">
        <v>0</v>
      </c>
      <c r="M15" s="15">
        <f>L15*2</f>
        <v>0</v>
      </c>
      <c r="N15" s="17">
        <f>K15+M15</f>
        <v>6</v>
      </c>
      <c r="O15" s="16"/>
      <c r="P15" s="22">
        <v>18</v>
      </c>
      <c r="Q15" s="15">
        <f>IF(P15=$AB$2,$AC$2,IF(P15=$AB$3,$AC$3,IF(P15=$AB$4,$AC$4,IF(P15=$AB$5,$AC$5,IF(P15&lt;=$AB$11,$AC$11,IF(P15&lt;=$AB$21,$AC$21,IF(P15&lt;=$AB$51,$AC$51,IF(P15&lt;=$AB$81,$AC$81,IF(P15&lt;=$AB$101,$AC$101,IF(P15=$AB$102,$AC$102))))))))))</f>
        <v>6</v>
      </c>
      <c r="R15" s="22">
        <v>0</v>
      </c>
      <c r="S15" s="15">
        <f>R15*2</f>
        <v>0</v>
      </c>
      <c r="T15" s="17">
        <f>Q15+S15</f>
        <v>6</v>
      </c>
      <c r="U15" s="16"/>
      <c r="V15" s="39" t="s">
        <v>46</v>
      </c>
      <c r="W15" s="18">
        <f>$AK$14+H15+N15+T15</f>
        <v>68</v>
      </c>
      <c r="X15" s="1"/>
      <c r="Y15" s="1"/>
      <c r="Z15" s="1"/>
      <c r="AB15" s="19">
        <v>14</v>
      </c>
      <c r="AC15" s="21">
        <v>6</v>
      </c>
      <c r="AE15" s="39" t="s">
        <v>60</v>
      </c>
      <c r="AF15" s="40" t="s">
        <v>120</v>
      </c>
      <c r="AG15" s="37">
        <f>'4.16 Placement'!W26</f>
        <v>22</v>
      </c>
      <c r="AI15" s="39" t="s">
        <v>47</v>
      </c>
      <c r="AJ15" s="42" t="s">
        <v>120</v>
      </c>
      <c r="AK15" s="18">
        <f>'4.23 Placement'!W15</f>
        <v>50</v>
      </c>
    </row>
    <row r="16" spans="1:37" x14ac:dyDescent="0.25">
      <c r="A16" s="23">
        <f t="shared" si="0"/>
        <v>14</v>
      </c>
      <c r="B16" s="39" t="s">
        <v>50</v>
      </c>
      <c r="C16" s="42" t="s">
        <v>120</v>
      </c>
      <c r="D16" s="27" t="s">
        <v>53</v>
      </c>
      <c r="E16" s="15">
        <f>IF(D16=$AB$2,$AC$2,IF(D16=$AB$3,$AC$3,IF(D16=$AB$4,$AC$4,IF(D16=$AB$5,$AC$5,IF(D16&lt;=$AB$11,$AC$11,IF(D16&lt;=$AB$21,$AC$21,IF(D16&lt;=$AB$51,$AC$51,IF(D16&lt;=$AB$81,$AC$81,IF(D16&lt;=$AB$101,$AC$101, IF(D16=$AB$102, $AC$102))))))))))</f>
        <v>0</v>
      </c>
      <c r="F16" s="22"/>
      <c r="G16" s="15">
        <f>F16*2</f>
        <v>0</v>
      </c>
      <c r="H16" s="17">
        <f>E16+G16</f>
        <v>0</v>
      </c>
      <c r="I16" s="16"/>
      <c r="J16" s="22" t="s">
        <v>53</v>
      </c>
      <c r="K16" s="15">
        <f>IF(J16=$AB$2,$AC$2,IF(J16=$AB$3,$AC$3,IF(J16=$AB$4,$AC$4,IF(J16=$AB$5,$AC$5,IF(J16&lt;=$AB$11,$AC$11,IF(J16&lt;=$AB$21,$AC$21,IF(J16&lt;=$AB$51,$AC$51,IF(J16&lt;=$AB$81,$AC$81,IF(J16&lt;=$AB$101,$AC$101,IF(J16=$AB$102,$AC$102))))))))))</f>
        <v>0</v>
      </c>
      <c r="L16" s="22"/>
      <c r="M16" s="15">
        <f>L16*2</f>
        <v>0</v>
      </c>
      <c r="N16" s="17">
        <f>K16+M16</f>
        <v>0</v>
      </c>
      <c r="O16" s="16"/>
      <c r="P16" s="22" t="s">
        <v>53</v>
      </c>
      <c r="Q16" s="15">
        <f>IF(P16=$AB$2,$AC$2,IF(P16=$AB$3,$AC$3,IF(P16=$AB$4,$AC$4,IF(P16=$AB$5,$AC$5,IF(P16&lt;=$AB$11,$AC$11,IF(P16&lt;=$AB$21,$AC$21,IF(P16&lt;=$AB$51,$AC$51,IF(P16&lt;=$AB$81,$AC$81,IF(P16&lt;=$AB$101,$AC$101,IF(P16=$AB$102,$AC$102))))))))))</f>
        <v>0</v>
      </c>
      <c r="R16" s="22"/>
      <c r="S16" s="15">
        <f>R16*2</f>
        <v>0</v>
      </c>
      <c r="T16" s="17">
        <f>Q16+S16</f>
        <v>0</v>
      </c>
      <c r="U16" s="16"/>
      <c r="V16" s="39" t="s">
        <v>50</v>
      </c>
      <c r="W16" s="18">
        <f>$AK$11+H16+N16+T16</f>
        <v>66</v>
      </c>
      <c r="X16" s="1"/>
      <c r="Y16" s="1"/>
      <c r="Z16" s="1"/>
      <c r="AB16" s="19">
        <v>15</v>
      </c>
      <c r="AC16" s="21">
        <v>6</v>
      </c>
      <c r="AE16" s="39" t="s">
        <v>15</v>
      </c>
      <c r="AF16" s="40" t="s">
        <v>120</v>
      </c>
      <c r="AG16" s="37">
        <f>'4.16 Placement'!W40</f>
        <v>0</v>
      </c>
      <c r="AI16" s="39" t="s">
        <v>12</v>
      </c>
      <c r="AJ16" s="42" t="s">
        <v>120</v>
      </c>
      <c r="AK16" s="18">
        <f>'4.23 Placement'!W16</f>
        <v>48</v>
      </c>
    </row>
    <row r="17" spans="1:37" x14ac:dyDescent="0.25">
      <c r="A17" s="23">
        <f t="shared" si="0"/>
        <v>15</v>
      </c>
      <c r="B17" s="36" t="s">
        <v>99</v>
      </c>
      <c r="C17" s="42" t="s">
        <v>121</v>
      </c>
      <c r="D17" s="27">
        <v>12</v>
      </c>
      <c r="E17" s="15">
        <f>IF(D17=$AB$2,$AC$2,IF(D17=$AB$3,$AC$3,IF(D17=$AB$4,$AC$4,IF(D17=$AB$5,$AC$5,IF(D17&lt;=$AB$11,$AC$11,IF(D17&lt;=$AB$21,$AC$21,IF(D17&lt;=$AB$51,$AC$51,IF(D17&lt;=$AB$81,$AC$81,IF(D17&lt;=$AB$101,$AC$101, IF(D17=$AB$102, $AC$102))))))))))</f>
        <v>6</v>
      </c>
      <c r="F17" s="22">
        <v>0</v>
      </c>
      <c r="G17" s="15">
        <f>F17*2</f>
        <v>0</v>
      </c>
      <c r="H17" s="17">
        <f>E17+G17</f>
        <v>6</v>
      </c>
      <c r="I17" s="16"/>
      <c r="J17" s="22">
        <v>26</v>
      </c>
      <c r="K17" s="15">
        <f>IF(J17=$AB$2,$AC$2,IF(J17=$AB$3,$AC$3,IF(J17=$AB$4,$AC$4,IF(J17=$AB$5,$AC$5,IF(J17&lt;=$AB$11,$AC$11,IF(J17&lt;=$AB$21,$AC$21,IF(J17&lt;=$AB$51,$AC$51,IF(J17&lt;=$AB$81,$AC$81,IF(J17&lt;=$AB$101,$AC$101,IF(J17=$AB$102,$AC$102))))))))))</f>
        <v>4</v>
      </c>
      <c r="L17" s="22">
        <v>0</v>
      </c>
      <c r="M17" s="15">
        <f>L17*2</f>
        <v>0</v>
      </c>
      <c r="N17" s="17">
        <f>K17+M17</f>
        <v>4</v>
      </c>
      <c r="O17" s="16"/>
      <c r="P17" s="22">
        <v>23</v>
      </c>
      <c r="Q17" s="15">
        <f>IF(P17=$AB$2,$AC$2,IF(P17=$AB$3,$AC$3,IF(P17=$AB$4,$AC$4,IF(P17=$AB$5,$AC$5,IF(P17&lt;=$AB$11,$AC$11,IF(P17&lt;=$AB$21,$AC$21,IF(P17&lt;=$AB$51,$AC$51,IF(P17&lt;=$AB$81,$AC$81,IF(P17&lt;=$AB$101,$AC$101,IF(P17=$AB$102,$AC$102))))))))))</f>
        <v>4</v>
      </c>
      <c r="R17" s="22">
        <v>0</v>
      </c>
      <c r="S17" s="15">
        <f>R17*2</f>
        <v>0</v>
      </c>
      <c r="T17" s="17">
        <f>Q17+S17</f>
        <v>4</v>
      </c>
      <c r="U17" s="16"/>
      <c r="V17" s="36" t="s">
        <v>99</v>
      </c>
      <c r="W17" s="18">
        <f>$AK$17+H17+N17+T17</f>
        <v>62</v>
      </c>
      <c r="X17" s="1"/>
      <c r="Y17" s="1"/>
      <c r="Z17" s="1"/>
      <c r="AB17" s="19">
        <v>16</v>
      </c>
      <c r="AC17" s="21">
        <v>6</v>
      </c>
      <c r="AE17" s="36" t="s">
        <v>83</v>
      </c>
      <c r="AF17" s="38" t="s">
        <v>121</v>
      </c>
      <c r="AG17" s="37">
        <f>'4.16 Placement'!W21</f>
        <v>28</v>
      </c>
      <c r="AI17" s="36" t="s">
        <v>99</v>
      </c>
      <c r="AJ17" s="42" t="s">
        <v>121</v>
      </c>
      <c r="AK17" s="18">
        <f>'4.23 Placement'!W17</f>
        <v>48</v>
      </c>
    </row>
    <row r="18" spans="1:37" x14ac:dyDescent="0.25">
      <c r="A18" s="23">
        <f t="shared" si="0"/>
        <v>16</v>
      </c>
      <c r="B18" s="36" t="s">
        <v>87</v>
      </c>
      <c r="C18" s="42" t="s">
        <v>121</v>
      </c>
      <c r="D18" s="27">
        <v>11</v>
      </c>
      <c r="E18" s="15">
        <f>IF(D18=$AB$2,$AC$2,IF(D18=$AB$3,$AC$3,IF(D18=$AB$4,$AC$4,IF(D18=$AB$5,$AC$5,IF(D18&lt;=$AB$11,$AC$11,IF(D18&lt;=$AB$21,$AC$21,IF(D18&lt;=$AB$51,$AC$51,IF(D18&lt;=$AB$81,$AC$81,IF(D18&lt;=$AB$101,$AC$101, IF(D18=$AB$102, $AC$102))))))))))</f>
        <v>6</v>
      </c>
      <c r="F18" s="22">
        <v>0</v>
      </c>
      <c r="G18" s="15">
        <f>F18*2</f>
        <v>0</v>
      </c>
      <c r="H18" s="17">
        <f>E18+G18</f>
        <v>6</v>
      </c>
      <c r="I18" s="16"/>
      <c r="J18" s="22">
        <v>21</v>
      </c>
      <c r="K18" s="15">
        <f>IF(J18=$AB$2,$AC$2,IF(J18=$AB$3,$AC$3,IF(J18=$AB$4,$AC$4,IF(J18=$AB$5,$AC$5,IF(J18&lt;=$AB$11,$AC$11,IF(J18&lt;=$AB$21,$AC$21,IF(J18&lt;=$AB$51,$AC$51,IF(J18&lt;=$AB$81,$AC$81,IF(J18&lt;=$AB$101,$AC$101,IF(J18=$AB$102,$AC$102))))))))))</f>
        <v>4</v>
      </c>
      <c r="L18" s="22">
        <v>0</v>
      </c>
      <c r="M18" s="15">
        <f>L18*2</f>
        <v>0</v>
      </c>
      <c r="N18" s="17">
        <f>K18+M18</f>
        <v>4</v>
      </c>
      <c r="O18" s="16"/>
      <c r="P18" s="22">
        <v>15</v>
      </c>
      <c r="Q18" s="15">
        <f>IF(P18=$AB$2,$AC$2,IF(P18=$AB$3,$AC$3,IF(P18=$AB$4,$AC$4,IF(P18=$AB$5,$AC$5,IF(P18&lt;=$AB$11,$AC$11,IF(P18&lt;=$AB$21,$AC$21,IF(P18&lt;=$AB$51,$AC$51,IF(P18&lt;=$AB$81,$AC$81,IF(P18&lt;=$AB$101,$AC$101,IF(P18=$AB$102,$AC$102))))))))))</f>
        <v>6</v>
      </c>
      <c r="R18" s="22">
        <v>0</v>
      </c>
      <c r="S18" s="15">
        <f>R18*2</f>
        <v>0</v>
      </c>
      <c r="T18" s="17">
        <f>Q18+S18</f>
        <v>6</v>
      </c>
      <c r="U18" s="16"/>
      <c r="V18" s="36" t="s">
        <v>87</v>
      </c>
      <c r="W18" s="18">
        <f>$AK$19+H18+N18+T18</f>
        <v>60</v>
      </c>
      <c r="X18" s="1"/>
      <c r="Y18" s="1"/>
      <c r="Z18" s="1"/>
      <c r="AB18" s="19">
        <v>17</v>
      </c>
      <c r="AC18" s="21">
        <v>6</v>
      </c>
      <c r="AE18" s="36" t="s">
        <v>85</v>
      </c>
      <c r="AF18" s="38" t="s">
        <v>121</v>
      </c>
      <c r="AG18" s="37">
        <f>'4.16 Placement'!W24</f>
        <v>24</v>
      </c>
      <c r="AI18" s="36" t="s">
        <v>96</v>
      </c>
      <c r="AJ18" s="42" t="s">
        <v>121</v>
      </c>
      <c r="AK18" s="18">
        <f>'4.23 Placement'!W18</f>
        <v>46</v>
      </c>
    </row>
    <row r="19" spans="1:37" x14ac:dyDescent="0.25">
      <c r="A19" s="23">
        <f t="shared" si="0"/>
        <v>17</v>
      </c>
      <c r="B19" s="39" t="s">
        <v>23</v>
      </c>
      <c r="C19" s="42" t="s">
        <v>120</v>
      </c>
      <c r="D19" s="27">
        <v>24</v>
      </c>
      <c r="E19" s="15">
        <f>IF(D19=$AB$2,$AC$2,IF(D19=$AB$3,$AC$3,IF(D19=$AB$4,$AC$4,IF(D19=$AB$5,$AC$5,IF(D19&lt;=$AB$11,$AC$11,IF(D19&lt;=$AB$21,$AC$21,IF(D19&lt;=$AB$51,$AC$51,IF(D19&lt;=$AB$81,$AC$81,IF(D19&lt;=$AB$101,$AC$101, IF(D19=$AB$102, $AC$102))))))))))</f>
        <v>4</v>
      </c>
      <c r="F19" s="22">
        <v>0</v>
      </c>
      <c r="G19" s="15">
        <f>F19*2</f>
        <v>0</v>
      </c>
      <c r="H19" s="17">
        <f>E19+G19</f>
        <v>4</v>
      </c>
      <c r="I19" s="16"/>
      <c r="J19" s="22">
        <v>6</v>
      </c>
      <c r="K19" s="15">
        <f>IF(J19=$AB$2,$AC$2,IF(J19=$AB$3,$AC$3,IF(J19=$AB$4,$AC$4,IF(J19=$AB$5,$AC$5,IF(J19&lt;=$AB$11,$AC$11,IF(J19&lt;=$AB$21,$AC$21,IF(J19&lt;=$AB$51,$AC$51,IF(J19&lt;=$AB$81,$AC$81,IF(J19&lt;=$AB$101,$AC$101,IF(J19=$AB$102,$AC$102))))))))))</f>
        <v>8</v>
      </c>
      <c r="L19" s="22">
        <v>0</v>
      </c>
      <c r="M19" s="15">
        <f>L19*2</f>
        <v>0</v>
      </c>
      <c r="N19" s="17">
        <f>K19+M19</f>
        <v>8</v>
      </c>
      <c r="O19" s="16"/>
      <c r="P19" s="22">
        <v>15</v>
      </c>
      <c r="Q19" s="15">
        <f>IF(P19=$AB$2,$AC$2,IF(P19=$AB$3,$AC$3,IF(P19=$AB$4,$AC$4,IF(P19=$AB$5,$AC$5,IF(P19&lt;=$AB$11,$AC$11,IF(P19&lt;=$AB$21,$AC$21,IF(P19&lt;=$AB$51,$AC$51,IF(P19&lt;=$AB$81,$AC$81,IF(P19&lt;=$AB$101,$AC$101,IF(P19=$AB$102,$AC$102))))))))))</f>
        <v>6</v>
      </c>
      <c r="R19" s="22">
        <v>0</v>
      </c>
      <c r="S19" s="15">
        <f>R19*2</f>
        <v>0</v>
      </c>
      <c r="T19" s="17">
        <f>Q19+S19</f>
        <v>6</v>
      </c>
      <c r="U19" s="16"/>
      <c r="V19" s="39" t="s">
        <v>23</v>
      </c>
      <c r="W19" s="18">
        <f>$AK$20+H19+N19+T19</f>
        <v>58</v>
      </c>
      <c r="X19" s="1"/>
      <c r="Y19" s="1"/>
      <c r="Z19" s="1"/>
      <c r="AB19" s="19">
        <v>18</v>
      </c>
      <c r="AC19" s="21">
        <v>6</v>
      </c>
      <c r="AE19" s="36" t="s">
        <v>96</v>
      </c>
      <c r="AF19" s="38" t="s">
        <v>121</v>
      </c>
      <c r="AG19" s="37">
        <f>'4.16 Placement'!W70</f>
        <v>0</v>
      </c>
      <c r="AI19" s="36" t="s">
        <v>87</v>
      </c>
      <c r="AJ19" s="42" t="s">
        <v>121</v>
      </c>
      <c r="AK19" s="18">
        <f>'4.23 Placement'!W19</f>
        <v>44</v>
      </c>
    </row>
    <row r="20" spans="1:37" x14ac:dyDescent="0.25">
      <c r="A20" s="23">
        <f t="shared" si="0"/>
        <v>18</v>
      </c>
      <c r="B20" s="36" t="s">
        <v>78</v>
      </c>
      <c r="C20" s="42" t="s">
        <v>121</v>
      </c>
      <c r="D20" s="27" t="s">
        <v>53</v>
      </c>
      <c r="E20" s="15">
        <f>IF(D20=$AB$2,$AC$2,IF(D20=$AB$3,$AC$3,IF(D20=$AB$4,$AC$4,IF(D20=$AB$5,$AC$5,IF(D20&lt;=$AB$11,$AC$11,IF(D20&lt;=$AB$21,$AC$21,IF(D20&lt;=$AB$51,$AC$51,IF(D20&lt;=$AB$81,$AC$81,IF(D20&lt;=$AB$101,$AC$101, IF(D20=$AB$102, $AC$102))))))))))</f>
        <v>0</v>
      </c>
      <c r="F20" s="22"/>
      <c r="G20" s="15">
        <f>F20*2</f>
        <v>0</v>
      </c>
      <c r="H20" s="17">
        <f>E20+G20</f>
        <v>0</v>
      </c>
      <c r="I20" s="16"/>
      <c r="J20" s="22" t="s">
        <v>53</v>
      </c>
      <c r="K20" s="15">
        <f>IF(J20=$AB$2,$AC$2,IF(J20=$AB$3,$AC$3,IF(J20=$AB$4,$AC$4,IF(J20=$AB$5,$AC$5,IF(J20&lt;=$AB$11,$AC$11,IF(J20&lt;=$AB$21,$AC$21,IF(J20&lt;=$AB$51,$AC$51,IF(J20&lt;=$AB$81,$AC$81,IF(J20&lt;=$AB$101,$AC$101,IF(J20=$AB$102,$AC$102))))))))))</f>
        <v>0</v>
      </c>
      <c r="L20" s="22"/>
      <c r="M20" s="15">
        <f>L20*2</f>
        <v>0</v>
      </c>
      <c r="N20" s="17">
        <f>K20+M20</f>
        <v>0</v>
      </c>
      <c r="O20" s="16"/>
      <c r="P20" s="22" t="s">
        <v>53</v>
      </c>
      <c r="Q20" s="15">
        <f>IF(P20=$AB$2,$AC$2,IF(P20=$AB$3,$AC$3,IF(P20=$AB$4,$AC$4,IF(P20=$AB$5,$AC$5,IF(P20&lt;=$AB$11,$AC$11,IF(P20&lt;=$AB$21,$AC$21,IF(P20&lt;=$AB$51,$AC$51,IF(P20&lt;=$AB$81,$AC$81,IF(P20&lt;=$AB$101,$AC$101,IF(P20=$AB$102,$AC$102))))))))))</f>
        <v>0</v>
      </c>
      <c r="R20" s="22"/>
      <c r="S20" s="15">
        <f>R20*2</f>
        <v>0</v>
      </c>
      <c r="T20" s="17">
        <f>Q20+S20</f>
        <v>0</v>
      </c>
      <c r="U20" s="16"/>
      <c r="V20" s="36" t="s">
        <v>78</v>
      </c>
      <c r="W20" s="18">
        <f>$AK$12+H20+N20+T20</f>
        <v>56</v>
      </c>
      <c r="X20" s="1"/>
      <c r="Y20" s="1"/>
      <c r="Z20" s="1"/>
      <c r="AB20" s="19">
        <v>19</v>
      </c>
      <c r="AC20" s="21">
        <v>6</v>
      </c>
      <c r="AE20" s="36" t="s">
        <v>97</v>
      </c>
      <c r="AF20" s="38" t="s">
        <v>121</v>
      </c>
      <c r="AG20" s="37">
        <f>'4.16 Placement'!W71</f>
        <v>0</v>
      </c>
      <c r="AI20" s="39" t="s">
        <v>23</v>
      </c>
      <c r="AJ20" s="42" t="s">
        <v>120</v>
      </c>
      <c r="AK20" s="18">
        <f>'4.23 Placement'!W20</f>
        <v>40</v>
      </c>
    </row>
    <row r="21" spans="1:37" x14ac:dyDescent="0.25">
      <c r="A21" s="23">
        <f t="shared" si="0"/>
        <v>19</v>
      </c>
      <c r="B21" s="39" t="s">
        <v>19</v>
      </c>
      <c r="C21" s="42" t="s">
        <v>120</v>
      </c>
      <c r="D21" s="27">
        <v>15</v>
      </c>
      <c r="E21" s="15">
        <f>IF(D21=$AB$2,$AC$2,IF(D21=$AB$3,$AC$3,IF(D21=$AB$4,$AC$4,IF(D21=$AB$5,$AC$5,IF(D21&lt;=$AB$11,$AC$11,IF(D21&lt;=$AB$21,$AC$21,IF(D21&lt;=$AB$51,$AC$51,IF(D21&lt;=$AB$81,$AC$81,IF(D21&lt;=$AB$101,$AC$101, IF(D21=$AB$102, $AC$102))))))))))</f>
        <v>6</v>
      </c>
      <c r="F21" s="22">
        <v>0</v>
      </c>
      <c r="G21" s="15">
        <f>F21*2</f>
        <v>0</v>
      </c>
      <c r="H21" s="17">
        <f>E21+G21</f>
        <v>6</v>
      </c>
      <c r="I21" s="16"/>
      <c r="J21" s="22">
        <v>6</v>
      </c>
      <c r="K21" s="15">
        <f>IF(J21=$AB$2,$AC$2,IF(J21=$AB$3,$AC$3,IF(J21=$AB$4,$AC$4,IF(J21=$AB$5,$AC$5,IF(J21&lt;=$AB$11,$AC$11,IF(J21&lt;=$AB$21,$AC$21,IF(J21&lt;=$AB$51,$AC$51,IF(J21&lt;=$AB$81,$AC$81,IF(J21&lt;=$AB$101,$AC$101,IF(J21=$AB$102,$AC$102))))))))))</f>
        <v>8</v>
      </c>
      <c r="L21" s="22">
        <v>1</v>
      </c>
      <c r="M21" s="15">
        <f>L21*2</f>
        <v>2</v>
      </c>
      <c r="N21" s="17">
        <f>K21+M21</f>
        <v>10</v>
      </c>
      <c r="O21" s="16"/>
      <c r="P21" s="22">
        <v>26</v>
      </c>
      <c r="Q21" s="15">
        <f>IF(P21=$AB$2,$AC$2,IF(P21=$AB$3,$AC$3,IF(P21=$AB$4,$AC$4,IF(P21=$AB$5,$AC$5,IF(P21&lt;=$AB$11,$AC$11,IF(P21&lt;=$AB$21,$AC$21,IF(P21&lt;=$AB$51,$AC$51,IF(P21&lt;=$AB$81,$AC$81,IF(P21&lt;=$AB$101,$AC$101,IF(P21=$AB$102,$AC$102))))))))))</f>
        <v>4</v>
      </c>
      <c r="R21" s="22">
        <v>0</v>
      </c>
      <c r="S21" s="15">
        <f>R21*2</f>
        <v>0</v>
      </c>
      <c r="T21" s="17">
        <f>Q21+S21</f>
        <v>4</v>
      </c>
      <c r="U21" s="16"/>
      <c r="V21" s="39" t="s">
        <v>19</v>
      </c>
      <c r="W21" s="18">
        <f>$AK$26+H21+N21+T21</f>
        <v>56</v>
      </c>
      <c r="X21" s="1"/>
      <c r="Y21" s="1"/>
      <c r="Z21" s="1"/>
      <c r="AB21" s="19">
        <v>20</v>
      </c>
      <c r="AC21" s="21">
        <v>6</v>
      </c>
      <c r="AE21" s="39" t="s">
        <v>16</v>
      </c>
      <c r="AF21" s="40" t="s">
        <v>120</v>
      </c>
      <c r="AG21" s="37">
        <f>'4.16 Placement'!W41</f>
        <v>0</v>
      </c>
      <c r="AI21" s="39" t="s">
        <v>56</v>
      </c>
      <c r="AJ21" s="42" t="s">
        <v>120</v>
      </c>
      <c r="AK21" s="18">
        <f>'4.23 Placement'!W21</f>
        <v>40</v>
      </c>
    </row>
    <row r="22" spans="1:37" x14ac:dyDescent="0.25">
      <c r="A22" s="23">
        <f t="shared" si="0"/>
        <v>20</v>
      </c>
      <c r="B22" s="36" t="s">
        <v>79</v>
      </c>
      <c r="C22" s="42" t="s">
        <v>121</v>
      </c>
      <c r="D22" s="27" t="s">
        <v>53</v>
      </c>
      <c r="E22" s="15">
        <f>IF(D22=$AB$2,$AC$2,IF(D22=$AB$3,$AC$3,IF(D22=$AB$4,$AC$4,IF(D22=$AB$5,$AC$5,IF(D22&lt;=$AB$11,$AC$11,IF(D22&lt;=$AB$21,$AC$21,IF(D22&lt;=$AB$51,$AC$51,IF(D22&lt;=$AB$81,$AC$81,IF(D22&lt;=$AB$101,$AC$101, IF(D22=$AB$102, $AC$102))))))))))</f>
        <v>0</v>
      </c>
      <c r="F22" s="22"/>
      <c r="G22" s="15">
        <f>F22*2</f>
        <v>0</v>
      </c>
      <c r="H22" s="17">
        <f>E22+G22</f>
        <v>0</v>
      </c>
      <c r="I22" s="16"/>
      <c r="J22" s="22" t="s">
        <v>53</v>
      </c>
      <c r="K22" s="15">
        <f>IF(J22=$AB$2,$AC$2,IF(J22=$AB$3,$AC$3,IF(J22=$AB$4,$AC$4,IF(J22=$AB$5,$AC$5,IF(J22&lt;=$AB$11,$AC$11,IF(J22&lt;=$AB$21,$AC$21,IF(J22&lt;=$AB$51,$AC$51,IF(J22&lt;=$AB$81,$AC$81,IF(J22&lt;=$AB$101,$AC$101,IF(J22=$AB$102,$AC$102))))))))))</f>
        <v>0</v>
      </c>
      <c r="L22" s="22"/>
      <c r="M22" s="15">
        <f>L22*2</f>
        <v>0</v>
      </c>
      <c r="N22" s="17">
        <f>K22+M22</f>
        <v>0</v>
      </c>
      <c r="O22" s="16"/>
      <c r="P22" s="22" t="s">
        <v>53</v>
      </c>
      <c r="Q22" s="15">
        <f>IF(P22=$AB$2,$AC$2,IF(P22=$AB$3,$AC$3,IF(P22=$AB$4,$AC$4,IF(P22=$AB$5,$AC$5,IF(P22&lt;=$AB$11,$AC$11,IF(P22&lt;=$AB$21,$AC$21,IF(P22&lt;=$AB$51,$AC$51,IF(P22&lt;=$AB$81,$AC$81,IF(P22&lt;=$AB$101,$AC$101,IF(P22=$AB$102,$AC$102))))))))))</f>
        <v>0</v>
      </c>
      <c r="R22" s="22"/>
      <c r="S22" s="15">
        <f>R22*2</f>
        <v>0</v>
      </c>
      <c r="T22" s="17">
        <f>Q22+S22</f>
        <v>0</v>
      </c>
      <c r="U22" s="16"/>
      <c r="V22" s="36" t="s">
        <v>79</v>
      </c>
      <c r="W22" s="18">
        <f>$AK$13+H22+N22+T22</f>
        <v>52</v>
      </c>
      <c r="X22" s="1"/>
      <c r="Y22" s="1"/>
      <c r="Z22" s="1"/>
      <c r="AB22" s="19">
        <v>21</v>
      </c>
      <c r="AC22" s="21">
        <v>4</v>
      </c>
      <c r="AE22" s="39" t="s">
        <v>54</v>
      </c>
      <c r="AF22" s="40" t="s">
        <v>120</v>
      </c>
      <c r="AG22" s="37">
        <f>'4.16 Placement'!W42</f>
        <v>0</v>
      </c>
      <c r="AI22" s="48" t="s">
        <v>65</v>
      </c>
      <c r="AJ22" s="42" t="s">
        <v>120</v>
      </c>
      <c r="AK22" s="18">
        <f>'4.23 Placement'!W22</f>
        <v>38</v>
      </c>
    </row>
    <row r="23" spans="1:37" x14ac:dyDescent="0.25">
      <c r="A23" s="23">
        <f t="shared" si="0"/>
        <v>21</v>
      </c>
      <c r="B23" s="39" t="s">
        <v>47</v>
      </c>
      <c r="C23" s="42" t="s">
        <v>120</v>
      </c>
      <c r="D23" s="27" t="s">
        <v>53</v>
      </c>
      <c r="E23" s="15">
        <f>IF(D23=$AB$2,$AC$2,IF(D23=$AB$3,$AC$3,IF(D23=$AB$4,$AC$4,IF(D23=$AB$5,$AC$5,IF(D23&lt;=$AB$11,$AC$11,IF(D23&lt;=$AB$21,$AC$21,IF(D23&lt;=$AB$51,$AC$51,IF(D23&lt;=$AB$81,$AC$81,IF(D23&lt;=$AB$101,$AC$101, IF(D23=$AB$102, $AC$102))))))))))</f>
        <v>0</v>
      </c>
      <c r="F23" s="22"/>
      <c r="G23" s="15">
        <f>F23*2</f>
        <v>0</v>
      </c>
      <c r="H23" s="17">
        <f>E23+G23</f>
        <v>0</v>
      </c>
      <c r="I23" s="16"/>
      <c r="J23" s="22" t="s">
        <v>53</v>
      </c>
      <c r="K23" s="15">
        <f>IF(J23=$AB$2,$AC$2,IF(J23=$AB$3,$AC$3,IF(J23=$AB$4,$AC$4,IF(J23=$AB$5,$AC$5,IF(J23&lt;=$AB$11,$AC$11,IF(J23&lt;=$AB$21,$AC$21,IF(J23&lt;=$AB$51,$AC$51,IF(J23&lt;=$AB$81,$AC$81,IF(J23&lt;=$AB$101,$AC$101,IF(J23=$AB$102,$AC$102))))))))))</f>
        <v>0</v>
      </c>
      <c r="L23" s="22"/>
      <c r="M23" s="15">
        <f>L23*2</f>
        <v>0</v>
      </c>
      <c r="N23" s="17">
        <f>K23+M23</f>
        <v>0</v>
      </c>
      <c r="O23" s="16"/>
      <c r="P23" s="22" t="s">
        <v>53</v>
      </c>
      <c r="Q23" s="15">
        <f>IF(P23=$AB$2,$AC$2,IF(P23=$AB$3,$AC$3,IF(P23=$AB$4,$AC$4,IF(P23=$AB$5,$AC$5,IF(P23&lt;=$AB$11,$AC$11,IF(P23&lt;=$AB$21,$AC$21,IF(P23&lt;=$AB$51,$AC$51,IF(P23&lt;=$AB$81,$AC$81,IF(P23&lt;=$AB$101,$AC$101,IF(P23=$AB$102,$AC$102))))))))))</f>
        <v>0</v>
      </c>
      <c r="R23" s="22"/>
      <c r="S23" s="15">
        <f>R23*2</f>
        <v>0</v>
      </c>
      <c r="T23" s="17">
        <f>Q23+S23</f>
        <v>0</v>
      </c>
      <c r="U23" s="16"/>
      <c r="V23" s="39" t="s">
        <v>47</v>
      </c>
      <c r="W23" s="18">
        <f>$AK$15+H23+N23+T23</f>
        <v>50</v>
      </c>
      <c r="X23" s="1"/>
      <c r="Y23" s="1"/>
      <c r="Z23" s="1"/>
      <c r="AB23" s="19">
        <v>22</v>
      </c>
      <c r="AC23" s="21">
        <v>4</v>
      </c>
      <c r="AE23" s="39" t="s">
        <v>17</v>
      </c>
      <c r="AF23" s="40" t="s">
        <v>120</v>
      </c>
      <c r="AG23" s="37">
        <f>'4.16 Placement'!W35</f>
        <v>12</v>
      </c>
      <c r="AI23" s="36" t="s">
        <v>80</v>
      </c>
      <c r="AJ23" s="42" t="s">
        <v>121</v>
      </c>
      <c r="AK23" s="18">
        <f>'4.23 Placement'!W23</f>
        <v>38</v>
      </c>
    </row>
    <row r="24" spans="1:37" x14ac:dyDescent="0.25">
      <c r="A24" s="23">
        <f t="shared" si="0"/>
        <v>22</v>
      </c>
      <c r="B24" s="48" t="s">
        <v>67</v>
      </c>
      <c r="C24" s="42" t="s">
        <v>120</v>
      </c>
      <c r="D24" s="27">
        <v>28</v>
      </c>
      <c r="E24" s="15">
        <f>IF(D24=$AB$2,$AC$2,IF(D24=$AB$3,$AC$3,IF(D24=$AB$4,$AC$4,IF(D24=$AB$5,$AC$5,IF(D24&lt;=$AB$11,$AC$11,IF(D24&lt;=$AB$21,$AC$21,IF(D24&lt;=$AB$51,$AC$51,IF(D24&lt;=$AB$81,$AC$81,IF(D24&lt;=$AB$101,$AC$101, IF(D24=$AB$102, $AC$102))))))))))</f>
        <v>4</v>
      </c>
      <c r="F24" s="22">
        <v>0</v>
      </c>
      <c r="G24" s="15">
        <f>F24*2</f>
        <v>0</v>
      </c>
      <c r="H24" s="17">
        <f>E24+G24</f>
        <v>4</v>
      </c>
      <c r="I24" s="16"/>
      <c r="J24" s="22">
        <v>28</v>
      </c>
      <c r="K24" s="15">
        <f>IF(J24=$AB$2,$AC$2,IF(J24=$AB$3,$AC$3,IF(J24=$AB$4,$AC$4,IF(J24=$AB$5,$AC$5,IF(J24&lt;=$AB$11,$AC$11,IF(J24&lt;=$AB$21,$AC$21,IF(J24&lt;=$AB$51,$AC$51,IF(J24&lt;=$AB$81,$AC$81,IF(J24&lt;=$AB$101,$AC$101,IF(J24=$AB$102,$AC$102))))))))))</f>
        <v>4</v>
      </c>
      <c r="L24" s="22">
        <v>0</v>
      </c>
      <c r="M24" s="15">
        <f>L24*2</f>
        <v>0</v>
      </c>
      <c r="N24" s="17">
        <f>K24+M24</f>
        <v>4</v>
      </c>
      <c r="O24" s="16"/>
      <c r="P24" s="22">
        <v>29</v>
      </c>
      <c r="Q24" s="15">
        <f>IF(P24=$AB$2,$AC$2,IF(P24=$AB$3,$AC$3,IF(P24=$AB$4,$AC$4,IF(P24=$AB$5,$AC$5,IF(P24&lt;=$AB$11,$AC$11,IF(P24&lt;=$AB$21,$AC$21,IF(P24&lt;=$AB$51,$AC$51,IF(P24&lt;=$AB$81,$AC$81,IF(P24&lt;=$AB$101,$AC$101,IF(P24=$AB$102,$AC$102))))))))))</f>
        <v>4</v>
      </c>
      <c r="R24" s="22">
        <v>0</v>
      </c>
      <c r="S24" s="15">
        <f>R24*2</f>
        <v>0</v>
      </c>
      <c r="T24" s="17">
        <f>Q24+S24</f>
        <v>4</v>
      </c>
      <c r="U24" s="16"/>
      <c r="V24" s="48" t="s">
        <v>67</v>
      </c>
      <c r="W24" s="18">
        <f>$AK$24+H24+N24+T24</f>
        <v>50</v>
      </c>
      <c r="X24" s="1"/>
      <c r="Y24" s="1"/>
      <c r="Z24" s="1"/>
      <c r="AB24" s="19">
        <v>23</v>
      </c>
      <c r="AC24" s="21">
        <v>4</v>
      </c>
      <c r="AE24" s="36" t="s">
        <v>98</v>
      </c>
      <c r="AF24" s="38" t="s">
        <v>121</v>
      </c>
      <c r="AG24" s="37">
        <f>'4.16 Placement'!W72</f>
        <v>0</v>
      </c>
      <c r="AI24" s="48" t="s">
        <v>67</v>
      </c>
      <c r="AJ24" s="42" t="s">
        <v>120</v>
      </c>
      <c r="AK24" s="18">
        <f>'4.23 Placement'!W24</f>
        <v>38</v>
      </c>
    </row>
    <row r="25" spans="1:37" x14ac:dyDescent="0.25">
      <c r="A25" s="23">
        <f t="shared" si="0"/>
        <v>23</v>
      </c>
      <c r="B25" s="39" t="s">
        <v>12</v>
      </c>
      <c r="C25" s="42" t="s">
        <v>120</v>
      </c>
      <c r="D25" s="27" t="s">
        <v>53</v>
      </c>
      <c r="E25" s="15">
        <f>IF(D25=$AB$2,$AC$2,IF(D25=$AB$3,$AC$3,IF(D25=$AB$4,$AC$4,IF(D25=$AB$5,$AC$5,IF(D25&lt;=$AB$11,$AC$11,IF(D25&lt;=$AB$21,$AC$21,IF(D25&lt;=$AB$51,$AC$51,IF(D25&lt;=$AB$81,$AC$81,IF(D25&lt;=$AB$101,$AC$101, IF(D25=$AB$102, $AC$102))))))))))</f>
        <v>0</v>
      </c>
      <c r="F25" s="22"/>
      <c r="G25" s="15">
        <f>F25*2</f>
        <v>0</v>
      </c>
      <c r="H25" s="17">
        <f>E25+G25</f>
        <v>0</v>
      </c>
      <c r="I25" s="16"/>
      <c r="J25" s="22" t="s">
        <v>53</v>
      </c>
      <c r="K25" s="15">
        <f>IF(J25=$AB$2,$AC$2,IF(J25=$AB$3,$AC$3,IF(J25=$AB$4,$AC$4,IF(J25=$AB$5,$AC$5,IF(J25&lt;=$AB$11,$AC$11,IF(J25&lt;=$AB$21,$AC$21,IF(J25&lt;=$AB$51,$AC$51,IF(J25&lt;=$AB$81,$AC$81,IF(J25&lt;=$AB$101,$AC$101,IF(J25=$AB$102,$AC$102))))))))))</f>
        <v>0</v>
      </c>
      <c r="L25" s="22"/>
      <c r="M25" s="15">
        <f>L25*2</f>
        <v>0</v>
      </c>
      <c r="N25" s="17">
        <f>K25+M25</f>
        <v>0</v>
      </c>
      <c r="O25" s="16"/>
      <c r="P25" s="22" t="s">
        <v>53</v>
      </c>
      <c r="Q25" s="15">
        <f>IF(P25=$AB$2,$AC$2,IF(P25=$AB$3,$AC$3,IF(P25=$AB$4,$AC$4,IF(P25=$AB$5,$AC$5,IF(P25&lt;=$AB$11,$AC$11,IF(P25&lt;=$AB$21,$AC$21,IF(P25&lt;=$AB$51,$AC$51,IF(P25&lt;=$AB$81,$AC$81,IF(P25&lt;=$AB$101,$AC$101,IF(P25=$AB$102,$AC$102))))))))))</f>
        <v>0</v>
      </c>
      <c r="R25" s="22"/>
      <c r="S25" s="15">
        <f>R25*2</f>
        <v>0</v>
      </c>
      <c r="T25" s="17">
        <f>Q25+S25</f>
        <v>0</v>
      </c>
      <c r="U25" s="16"/>
      <c r="V25" s="39" t="s">
        <v>12</v>
      </c>
      <c r="W25" s="18">
        <f>$AK$16+H25+N25+T25</f>
        <v>48</v>
      </c>
      <c r="X25" s="1"/>
      <c r="Y25" s="1"/>
      <c r="Z25" s="1"/>
      <c r="AB25" s="19">
        <v>24</v>
      </c>
      <c r="AC25" s="21">
        <v>4</v>
      </c>
      <c r="AE25" s="39" t="s">
        <v>19</v>
      </c>
      <c r="AF25" s="40" t="s">
        <v>120</v>
      </c>
      <c r="AG25" s="37">
        <f>'4.16 Placement'!W11</f>
        <v>36</v>
      </c>
      <c r="AI25" s="39" t="s">
        <v>59</v>
      </c>
      <c r="AJ25" s="42" t="s">
        <v>120</v>
      </c>
      <c r="AK25" s="18">
        <f>'4.23 Placement'!W25</f>
        <v>38</v>
      </c>
    </row>
    <row r="26" spans="1:37" x14ac:dyDescent="0.25">
      <c r="A26" s="23">
        <f t="shared" si="0"/>
        <v>24</v>
      </c>
      <c r="B26" s="36" t="s">
        <v>88</v>
      </c>
      <c r="C26" s="42" t="s">
        <v>121</v>
      </c>
      <c r="D26" s="27">
        <v>29</v>
      </c>
      <c r="E26" s="15">
        <f>IF(D26=$AB$2,$AC$2,IF(D26=$AB$3,$AC$3,IF(D26=$AB$4,$AC$4,IF(D26=$AB$5,$AC$5,IF(D26&lt;=$AB$11,$AC$11,IF(D26&lt;=$AB$21,$AC$21,IF(D26&lt;=$AB$51,$AC$51,IF(D26&lt;=$AB$81,$AC$81,IF(D26&lt;=$AB$101,$AC$101, IF(D26=$AB$102, $AC$102))))))))))</f>
        <v>4</v>
      </c>
      <c r="F26" s="22">
        <v>1</v>
      </c>
      <c r="G26" s="15">
        <f>F26*2</f>
        <v>2</v>
      </c>
      <c r="H26" s="17">
        <f>E26+G26</f>
        <v>6</v>
      </c>
      <c r="I26" s="16"/>
      <c r="J26" s="22">
        <v>3</v>
      </c>
      <c r="K26" s="15">
        <f>IF(J26=$AB$2,$AC$2,IF(J26=$AB$3,$AC$3,IF(J26=$AB$4,$AC$4,IF(J26=$AB$5,$AC$5,IF(J26&lt;=$AB$11,$AC$11,IF(J26&lt;=$AB$21,$AC$21,IF(J26&lt;=$AB$51,$AC$51,IF(J26&lt;=$AB$81,$AC$81,IF(J26&lt;=$AB$101,$AC$101,IF(J26=$AB$102,$AC$102))))))))))</f>
        <v>14</v>
      </c>
      <c r="L26" s="22">
        <v>1</v>
      </c>
      <c r="M26" s="15">
        <f>L26*2</f>
        <v>2</v>
      </c>
      <c r="N26" s="17">
        <f>K26+M26</f>
        <v>16</v>
      </c>
      <c r="O26" s="16"/>
      <c r="P26" s="22">
        <v>14</v>
      </c>
      <c r="Q26" s="15">
        <f>IF(P26=$AB$2,$AC$2,IF(P26=$AB$3,$AC$3,IF(P26=$AB$4,$AC$4,IF(P26=$AB$5,$AC$5,IF(P26&lt;=$AB$11,$AC$11,IF(P26&lt;=$AB$21,$AC$21,IF(P26&lt;=$AB$51,$AC$51,IF(P26&lt;=$AB$81,$AC$81,IF(P26&lt;=$AB$101,$AC$101,IF(P26=$AB$102,$AC$102))))))))))</f>
        <v>6</v>
      </c>
      <c r="R26" s="22">
        <v>1</v>
      </c>
      <c r="S26" s="15">
        <f>R26*2</f>
        <v>2</v>
      </c>
      <c r="T26" s="17">
        <f>Q26+S26</f>
        <v>8</v>
      </c>
      <c r="U26" s="16"/>
      <c r="V26" s="36" t="s">
        <v>88</v>
      </c>
      <c r="W26" s="18">
        <f>$AK$41+H26+N26+T26</f>
        <v>44</v>
      </c>
      <c r="X26" s="1"/>
      <c r="Y26" s="1"/>
      <c r="Z26" s="1"/>
      <c r="AB26" s="19">
        <v>25</v>
      </c>
      <c r="AC26" s="21">
        <v>4</v>
      </c>
      <c r="AE26" s="39" t="s">
        <v>20</v>
      </c>
      <c r="AF26" s="40" t="s">
        <v>120</v>
      </c>
      <c r="AG26" s="37">
        <f>'4.16 Placement'!W44</f>
        <v>0</v>
      </c>
      <c r="AI26" s="39" t="s">
        <v>19</v>
      </c>
      <c r="AJ26" s="42" t="s">
        <v>120</v>
      </c>
      <c r="AK26" s="18">
        <f>'4.23 Placement'!W26</f>
        <v>36</v>
      </c>
    </row>
    <row r="27" spans="1:37" x14ac:dyDescent="0.25">
      <c r="A27" s="23">
        <f t="shared" si="0"/>
        <v>25</v>
      </c>
      <c r="B27" s="39" t="s">
        <v>17</v>
      </c>
      <c r="C27" s="42" t="s">
        <v>120</v>
      </c>
      <c r="D27" s="27">
        <v>9</v>
      </c>
      <c r="E27" s="15">
        <f>IF(D27=$AB$2,$AC$2,IF(D27=$AB$3,$AC$3,IF(D27=$AB$4,$AC$4,IF(D27=$AB$5,$AC$5,IF(D27&lt;=$AB$11,$AC$11,IF(D27&lt;=$AB$21,$AC$21,IF(D27&lt;=$AB$51,$AC$51,IF(D27&lt;=$AB$81,$AC$81,IF(D27&lt;=$AB$101,$AC$101, IF(D27=$AB$102, $AC$102))))))))))</f>
        <v>8</v>
      </c>
      <c r="F27" s="22">
        <v>0</v>
      </c>
      <c r="G27" s="15">
        <f>F27*2</f>
        <v>0</v>
      </c>
      <c r="H27" s="17">
        <f>E27+G27</f>
        <v>8</v>
      </c>
      <c r="I27" s="16"/>
      <c r="J27" s="22">
        <v>22</v>
      </c>
      <c r="K27" s="15">
        <f>IF(J27=$AB$2,$AC$2,IF(J27=$AB$3,$AC$3,IF(J27=$AB$4,$AC$4,IF(J27=$AB$5,$AC$5,IF(J27&lt;=$AB$11,$AC$11,IF(J27&lt;=$AB$21,$AC$21,IF(J27&lt;=$AB$51,$AC$51,IF(J27&lt;=$AB$81,$AC$81,IF(J27&lt;=$AB$101,$AC$101,IF(J27=$AB$102,$AC$102))))))))))</f>
        <v>4</v>
      </c>
      <c r="L27" s="22">
        <v>1</v>
      </c>
      <c r="M27" s="15">
        <f>L27*2</f>
        <v>2</v>
      </c>
      <c r="N27" s="17">
        <f>K27+M27</f>
        <v>6</v>
      </c>
      <c r="O27" s="16"/>
      <c r="P27" s="22">
        <v>2</v>
      </c>
      <c r="Q27" s="15">
        <f>IF(P27=$AB$2,$AC$2,IF(P27=$AB$3,$AC$3,IF(P27=$AB$4,$AC$4,IF(P27=$AB$5,$AC$5,IF(P27&lt;=$AB$11,$AC$11,IF(P27&lt;=$AB$21,$AC$21,IF(P27&lt;=$AB$51,$AC$51,IF(P27&lt;=$AB$81,$AC$81,IF(P27&lt;=$AB$101,$AC$101,IF(P27=$AB$102,$AC$102))))))))))</f>
        <v>18</v>
      </c>
      <c r="R27" s="22">
        <v>0</v>
      </c>
      <c r="S27" s="15">
        <f>R27*2</f>
        <v>0</v>
      </c>
      <c r="T27" s="17">
        <f>Q27+S27</f>
        <v>18</v>
      </c>
      <c r="U27" s="16"/>
      <c r="V27" s="39" t="s">
        <v>17</v>
      </c>
      <c r="W27" s="18">
        <f>$AK$44+H27+N27+T27</f>
        <v>44</v>
      </c>
      <c r="X27" s="1"/>
      <c r="Y27" s="1"/>
      <c r="Z27" s="1"/>
      <c r="AB27" s="19">
        <v>26</v>
      </c>
      <c r="AC27" s="21">
        <v>4</v>
      </c>
      <c r="AE27" s="36" t="s">
        <v>82</v>
      </c>
      <c r="AF27" s="38" t="s">
        <v>121</v>
      </c>
      <c r="AG27" s="37">
        <f>'4.16 Placement'!W20</f>
        <v>30</v>
      </c>
      <c r="AI27" s="39" t="s">
        <v>41</v>
      </c>
      <c r="AJ27" s="42" t="s">
        <v>120</v>
      </c>
      <c r="AK27" s="18">
        <f>'4.23 Placement'!W27</f>
        <v>36</v>
      </c>
    </row>
    <row r="28" spans="1:37" x14ac:dyDescent="0.25">
      <c r="A28" s="23">
        <f t="shared" si="0"/>
        <v>26</v>
      </c>
      <c r="B28" s="39" t="s">
        <v>42</v>
      </c>
      <c r="C28" s="42" t="s">
        <v>120</v>
      </c>
      <c r="D28" s="27">
        <v>6</v>
      </c>
      <c r="E28" s="15">
        <f>IF(D28=$AB$2,$AC$2,IF(D28=$AB$3,$AC$3,IF(D28=$AB$4,$AC$4,IF(D28=$AB$5,$AC$5,IF(D28&lt;=$AB$11,$AC$11,IF(D28&lt;=$AB$21,$AC$21,IF(D28&lt;=$AB$51,$AC$51,IF(D28&lt;=$AB$81,$AC$81,IF(D28&lt;=$AB$101,$AC$101, IF(D28=$AB$102, $AC$102))))))))))</f>
        <v>8</v>
      </c>
      <c r="F28" s="22">
        <v>3</v>
      </c>
      <c r="G28" s="15">
        <f>F28*2</f>
        <v>6</v>
      </c>
      <c r="H28" s="17">
        <f>E28+G28</f>
        <v>14</v>
      </c>
      <c r="I28" s="16"/>
      <c r="J28" s="22" t="s">
        <v>53</v>
      </c>
      <c r="K28" s="15">
        <f>IF(J28=$AB$2,$AC$2,IF(J28=$AB$3,$AC$3,IF(J28=$AB$4,$AC$4,IF(J28=$AB$5,$AC$5,IF(J28&lt;=$AB$11,$AC$11,IF(J28&lt;=$AB$21,$AC$21,IF(J28&lt;=$AB$51,$AC$51,IF(J28&lt;=$AB$81,$AC$81,IF(J28&lt;=$AB$101,$AC$101,IF(J28=$AB$102,$AC$102))))))))))</f>
        <v>0</v>
      </c>
      <c r="L28" s="22"/>
      <c r="M28" s="15">
        <f>L28*2</f>
        <v>0</v>
      </c>
      <c r="N28" s="17">
        <f>K28+M28</f>
        <v>0</v>
      </c>
      <c r="O28" s="16"/>
      <c r="P28" s="22" t="s">
        <v>53</v>
      </c>
      <c r="Q28" s="15">
        <f>IF(P28=$AB$2,$AC$2,IF(P28=$AB$3,$AC$3,IF(P28=$AB$4,$AC$4,IF(P28=$AB$5,$AC$5,IF(P28&lt;=$AB$11,$AC$11,IF(P28&lt;=$AB$21,$AC$21,IF(P28&lt;=$AB$51,$AC$51,IF(P28&lt;=$AB$81,$AC$81,IF(P28&lt;=$AB$101,$AC$101,IF(P28=$AB$102,$AC$102))))))))))</f>
        <v>0</v>
      </c>
      <c r="R28" s="22"/>
      <c r="S28" s="15">
        <f>R28*2</f>
        <v>0</v>
      </c>
      <c r="T28" s="17">
        <f>Q28+S28</f>
        <v>0</v>
      </c>
      <c r="U28" s="16"/>
      <c r="V28" s="39" t="s">
        <v>42</v>
      </c>
      <c r="W28" s="18">
        <f>$AK$33+H28+N28+T28</f>
        <v>40</v>
      </c>
      <c r="X28" s="1"/>
      <c r="Y28" s="1"/>
      <c r="Z28" s="1"/>
      <c r="AB28" s="19">
        <v>27</v>
      </c>
      <c r="AC28" s="21">
        <v>4</v>
      </c>
      <c r="AE28" s="39" t="s">
        <v>21</v>
      </c>
      <c r="AF28" s="40" t="s">
        <v>120</v>
      </c>
      <c r="AG28" s="37">
        <f>'4.16 Placement'!W12</f>
        <v>36</v>
      </c>
      <c r="AI28" s="36" t="s">
        <v>81</v>
      </c>
      <c r="AJ28" s="42" t="s">
        <v>121</v>
      </c>
      <c r="AK28" s="18">
        <f>'4.23 Placement'!W28</f>
        <v>34</v>
      </c>
    </row>
    <row r="29" spans="1:37" x14ac:dyDescent="0.25">
      <c r="A29" s="23">
        <f t="shared" si="0"/>
        <v>27</v>
      </c>
      <c r="B29" s="36" t="s">
        <v>80</v>
      </c>
      <c r="C29" s="42" t="s">
        <v>121</v>
      </c>
      <c r="D29" s="27" t="s">
        <v>53</v>
      </c>
      <c r="E29" s="15">
        <f>IF(D29=$AB$2,$AC$2,IF(D29=$AB$3,$AC$3,IF(D29=$AB$4,$AC$4,IF(D29=$AB$5,$AC$5,IF(D29&lt;=$AB$11,$AC$11,IF(D29&lt;=$AB$21,$AC$21,IF(D29&lt;=$AB$51,$AC$51,IF(D29&lt;=$AB$81,$AC$81,IF(D29&lt;=$AB$101,$AC$101, IF(D29=$AB$102, $AC$102))))))))))</f>
        <v>0</v>
      </c>
      <c r="F29" s="22"/>
      <c r="G29" s="15">
        <f>F29*2</f>
        <v>0</v>
      </c>
      <c r="H29" s="17">
        <f>E29+G29</f>
        <v>0</v>
      </c>
      <c r="I29" s="16"/>
      <c r="J29" s="22" t="s">
        <v>53</v>
      </c>
      <c r="K29" s="15">
        <f>IF(J29=$AB$2,$AC$2,IF(J29=$AB$3,$AC$3,IF(J29=$AB$4,$AC$4,IF(J29=$AB$5,$AC$5,IF(J29&lt;=$AB$11,$AC$11,IF(J29&lt;=$AB$21,$AC$21,IF(J29&lt;=$AB$51,$AC$51,IF(J29&lt;=$AB$81,$AC$81,IF(J29&lt;=$AB$101,$AC$101,IF(J29=$AB$102,$AC$102))))))))))</f>
        <v>0</v>
      </c>
      <c r="L29" s="22"/>
      <c r="M29" s="15">
        <f>L29*2</f>
        <v>0</v>
      </c>
      <c r="N29" s="17">
        <f>K29+M29</f>
        <v>0</v>
      </c>
      <c r="O29" s="16"/>
      <c r="P29" s="22" t="s">
        <v>53</v>
      </c>
      <c r="Q29" s="15">
        <f>IF(P29=$AB$2,$AC$2,IF(P29=$AB$3,$AC$3,IF(P29=$AB$4,$AC$4,IF(P29=$AB$5,$AC$5,IF(P29&lt;=$AB$11,$AC$11,IF(P29&lt;=$AB$21,$AC$21,IF(P29&lt;=$AB$51,$AC$51,IF(P29&lt;=$AB$81,$AC$81,IF(P29&lt;=$AB$101,$AC$101,IF(P29=$AB$102,$AC$102))))))))))</f>
        <v>0</v>
      </c>
      <c r="R29" s="22"/>
      <c r="S29" s="15">
        <f>R29*2</f>
        <v>0</v>
      </c>
      <c r="T29" s="17">
        <f>Q29+S29</f>
        <v>0</v>
      </c>
      <c r="U29" s="16"/>
      <c r="V29" s="36" t="s">
        <v>80</v>
      </c>
      <c r="W29" s="18">
        <f>$AK$23+H29+N29+T29</f>
        <v>38</v>
      </c>
      <c r="X29" s="1"/>
      <c r="Y29" s="1"/>
      <c r="Z29" s="1"/>
      <c r="AB29" s="19">
        <v>28</v>
      </c>
      <c r="AC29" s="21">
        <v>4</v>
      </c>
      <c r="AE29" s="39" t="s">
        <v>22</v>
      </c>
      <c r="AF29" s="40" t="s">
        <v>120</v>
      </c>
      <c r="AG29" s="37">
        <f>'4.16 Placement'!W13</f>
        <v>34</v>
      </c>
      <c r="AI29" s="36" t="s">
        <v>82</v>
      </c>
      <c r="AJ29" s="42" t="s">
        <v>121</v>
      </c>
      <c r="AK29" s="18">
        <f>'4.23 Placement'!W29</f>
        <v>30</v>
      </c>
    </row>
    <row r="30" spans="1:37" x14ac:dyDescent="0.25">
      <c r="A30" s="23">
        <f t="shared" si="0"/>
        <v>28</v>
      </c>
      <c r="B30" s="39" t="s">
        <v>59</v>
      </c>
      <c r="C30" s="42" t="s">
        <v>120</v>
      </c>
      <c r="D30" s="27" t="s">
        <v>53</v>
      </c>
      <c r="E30" s="15">
        <f>IF(D30=$AB$2,$AC$2,IF(D30=$AB$3,$AC$3,IF(D30=$AB$4,$AC$4,IF(D30=$AB$5,$AC$5,IF(D30&lt;=$AB$11,$AC$11,IF(D30&lt;=$AB$21,$AC$21,IF(D30&lt;=$AB$51,$AC$51,IF(D30&lt;=$AB$81,$AC$81,IF(D30&lt;=$AB$101,$AC$101, IF(D30=$AB$102, $AC$102))))))))))</f>
        <v>0</v>
      </c>
      <c r="F30" s="22"/>
      <c r="G30" s="15">
        <f>F30*2</f>
        <v>0</v>
      </c>
      <c r="H30" s="17">
        <f>E30+G30</f>
        <v>0</v>
      </c>
      <c r="I30" s="16"/>
      <c r="J30" s="22" t="s">
        <v>53</v>
      </c>
      <c r="K30" s="15">
        <f>IF(J30=$AB$2,$AC$2,IF(J30=$AB$3,$AC$3,IF(J30=$AB$4,$AC$4,IF(J30=$AB$5,$AC$5,IF(J30&lt;=$AB$11,$AC$11,IF(J30&lt;=$AB$21,$AC$21,IF(J30&lt;=$AB$51,$AC$51,IF(J30&lt;=$AB$81,$AC$81,IF(J30&lt;=$AB$101,$AC$101,IF(J30=$AB$102,$AC$102))))))))))</f>
        <v>0</v>
      </c>
      <c r="L30" s="22"/>
      <c r="M30" s="15">
        <f>L30*2</f>
        <v>0</v>
      </c>
      <c r="N30" s="17">
        <f>K30+M30</f>
        <v>0</v>
      </c>
      <c r="O30" s="16"/>
      <c r="P30" s="22" t="s">
        <v>53</v>
      </c>
      <c r="Q30" s="15">
        <f>IF(P30=$AB$2,$AC$2,IF(P30=$AB$3,$AC$3,IF(P30=$AB$4,$AC$4,IF(P30=$AB$5,$AC$5,IF(P30&lt;=$AB$11,$AC$11,IF(P30&lt;=$AB$21,$AC$21,IF(P30&lt;=$AB$51,$AC$51,IF(P30&lt;=$AB$81,$AC$81,IF(P30&lt;=$AB$101,$AC$101,IF(P30=$AB$102,$AC$102))))))))))</f>
        <v>0</v>
      </c>
      <c r="R30" s="22"/>
      <c r="S30" s="15">
        <f>R30*2</f>
        <v>0</v>
      </c>
      <c r="T30" s="17">
        <f>Q30+S30</f>
        <v>0</v>
      </c>
      <c r="U30" s="16"/>
      <c r="V30" s="39" t="s">
        <v>59</v>
      </c>
      <c r="W30" s="18">
        <f>$AK$25+H30+N30+T30</f>
        <v>38</v>
      </c>
      <c r="X30" s="1"/>
      <c r="Y30" s="1"/>
      <c r="Z30" s="1"/>
      <c r="AB30" s="19">
        <v>29</v>
      </c>
      <c r="AC30" s="21">
        <v>4</v>
      </c>
      <c r="AE30" s="36" t="s">
        <v>80</v>
      </c>
      <c r="AF30" s="38" t="s">
        <v>121</v>
      </c>
      <c r="AG30" s="37">
        <f>'4.16 Placement'!W10</f>
        <v>38</v>
      </c>
      <c r="AI30" s="39" t="s">
        <v>48</v>
      </c>
      <c r="AJ30" s="42" t="s">
        <v>120</v>
      </c>
      <c r="AK30" s="18">
        <f>'4.23 Placement'!W30</f>
        <v>30</v>
      </c>
    </row>
    <row r="31" spans="1:37" x14ac:dyDescent="0.25">
      <c r="A31" s="23">
        <f t="shared" si="0"/>
        <v>29</v>
      </c>
      <c r="B31" s="39" t="s">
        <v>41</v>
      </c>
      <c r="C31" s="42" t="s">
        <v>120</v>
      </c>
      <c r="D31" s="27" t="s">
        <v>53</v>
      </c>
      <c r="E31" s="15">
        <f>IF(D31=$AB$2,$AC$2,IF(D31=$AB$3,$AC$3,IF(D31=$AB$4,$AC$4,IF(D31=$AB$5,$AC$5,IF(D31&lt;=$AB$11,$AC$11,IF(D31&lt;=$AB$21,$AC$21,IF(D31&lt;=$AB$51,$AC$51,IF(D31&lt;=$AB$81,$AC$81,IF(D31&lt;=$AB$101,$AC$101, IF(D31=$AB$102, $AC$102))))))))))</f>
        <v>0</v>
      </c>
      <c r="F31" s="22"/>
      <c r="G31" s="15">
        <f>F31*2</f>
        <v>0</v>
      </c>
      <c r="H31" s="17">
        <f>E31+G31</f>
        <v>0</v>
      </c>
      <c r="I31" s="16"/>
      <c r="J31" s="22" t="s">
        <v>53</v>
      </c>
      <c r="K31" s="15">
        <f>IF(J31=$AB$2,$AC$2,IF(J31=$AB$3,$AC$3,IF(J31=$AB$4,$AC$4,IF(J31=$AB$5,$AC$5,IF(J31&lt;=$AB$11,$AC$11,IF(J31&lt;=$AB$21,$AC$21,IF(J31&lt;=$AB$51,$AC$51,IF(J31&lt;=$AB$81,$AC$81,IF(J31&lt;=$AB$101,$AC$101,IF(J31=$AB$102,$AC$102))))))))))</f>
        <v>0</v>
      </c>
      <c r="L31" s="22"/>
      <c r="M31" s="15">
        <f>L31*2</f>
        <v>0</v>
      </c>
      <c r="N31" s="17">
        <f>K31+M31</f>
        <v>0</v>
      </c>
      <c r="O31" s="16"/>
      <c r="P31" s="22" t="s">
        <v>53</v>
      </c>
      <c r="Q31" s="15">
        <f>IF(P31=$AB$2,$AC$2,IF(P31=$AB$3,$AC$3,IF(P31=$AB$4,$AC$4,IF(P31=$AB$5,$AC$5,IF(P31&lt;=$AB$11,$AC$11,IF(P31&lt;=$AB$21,$AC$21,IF(P31&lt;=$AB$51,$AC$51,IF(P31&lt;=$AB$81,$AC$81,IF(P31&lt;=$AB$101,$AC$101,IF(P31=$AB$102,$AC$102))))))))))</f>
        <v>0</v>
      </c>
      <c r="R31" s="22"/>
      <c r="S31" s="15">
        <f>R31*2</f>
        <v>0</v>
      </c>
      <c r="T31" s="17">
        <f>Q31+S31</f>
        <v>0</v>
      </c>
      <c r="U31" s="16"/>
      <c r="V31" s="39" t="s">
        <v>41</v>
      </c>
      <c r="W31" s="18">
        <f>$AK$27+H31+N31+T31</f>
        <v>36</v>
      </c>
      <c r="X31" s="1"/>
      <c r="Y31" s="1"/>
      <c r="Z31" s="1"/>
      <c r="AB31" s="19">
        <v>30</v>
      </c>
      <c r="AC31" s="21">
        <v>4</v>
      </c>
      <c r="AE31" s="36" t="s">
        <v>99</v>
      </c>
      <c r="AF31" s="38" t="s">
        <v>121</v>
      </c>
      <c r="AG31" s="37">
        <f>'4.16 Placement'!W73</f>
        <v>0</v>
      </c>
      <c r="AI31" s="36" t="s">
        <v>83</v>
      </c>
      <c r="AJ31" s="42" t="s">
        <v>121</v>
      </c>
      <c r="AK31" s="18">
        <f>'4.23 Placement'!W31</f>
        <v>28</v>
      </c>
    </row>
    <row r="32" spans="1:37" x14ac:dyDescent="0.25">
      <c r="A32" s="23">
        <f t="shared" si="0"/>
        <v>30</v>
      </c>
      <c r="B32" s="36" t="s">
        <v>81</v>
      </c>
      <c r="C32" s="42" t="s">
        <v>121</v>
      </c>
      <c r="D32" s="27" t="s">
        <v>53</v>
      </c>
      <c r="E32" s="15">
        <f>IF(D32=$AB$2,$AC$2,IF(D32=$AB$3,$AC$3,IF(D32=$AB$4,$AC$4,IF(D32=$AB$5,$AC$5,IF(D32&lt;=$AB$11,$AC$11,IF(D32&lt;=$AB$21,$AC$21,IF(D32&lt;=$AB$51,$AC$51,IF(D32&lt;=$AB$81,$AC$81,IF(D32&lt;=$AB$101,$AC$101, IF(D32=$AB$102, $AC$102))))))))))</f>
        <v>0</v>
      </c>
      <c r="F32" s="22"/>
      <c r="G32" s="15">
        <f>F32*2</f>
        <v>0</v>
      </c>
      <c r="H32" s="17">
        <f>E32+G32</f>
        <v>0</v>
      </c>
      <c r="I32" s="16"/>
      <c r="J32" s="22" t="s">
        <v>53</v>
      </c>
      <c r="K32" s="15">
        <f>IF(J32=$AB$2,$AC$2,IF(J32=$AB$3,$AC$3,IF(J32=$AB$4,$AC$4,IF(J32=$AB$5,$AC$5,IF(J32&lt;=$AB$11,$AC$11,IF(J32&lt;=$AB$21,$AC$21,IF(J32&lt;=$AB$51,$AC$51,IF(J32&lt;=$AB$81,$AC$81,IF(J32&lt;=$AB$101,$AC$101,IF(J32=$AB$102,$AC$102))))))))))</f>
        <v>0</v>
      </c>
      <c r="L32" s="22"/>
      <c r="M32" s="15">
        <f>L32*2</f>
        <v>0</v>
      </c>
      <c r="N32" s="17">
        <f>K32+M32</f>
        <v>0</v>
      </c>
      <c r="O32" s="16"/>
      <c r="P32" s="22" t="s">
        <v>53</v>
      </c>
      <c r="Q32" s="15">
        <f>IF(P32=$AB$2,$AC$2,IF(P32=$AB$3,$AC$3,IF(P32=$AB$4,$AC$4,IF(P32=$AB$5,$AC$5,IF(P32&lt;=$AB$11,$AC$11,IF(P32&lt;=$AB$21,$AC$21,IF(P32&lt;=$AB$51,$AC$51,IF(P32&lt;=$AB$81,$AC$81,IF(P32&lt;=$AB$101,$AC$101,IF(P32=$AB$102,$AC$102))))))))))</f>
        <v>0</v>
      </c>
      <c r="R32" s="22"/>
      <c r="S32" s="15">
        <f>R32*2</f>
        <v>0</v>
      </c>
      <c r="T32" s="17">
        <f>Q32+S32</f>
        <v>0</v>
      </c>
      <c r="U32" s="16"/>
      <c r="V32" s="36" t="s">
        <v>81</v>
      </c>
      <c r="W32" s="18">
        <f>$AK$28+H32+N32+T32</f>
        <v>34</v>
      </c>
      <c r="X32" s="1"/>
      <c r="Y32" s="1"/>
      <c r="Z32" s="1"/>
      <c r="AB32" s="19">
        <v>31</v>
      </c>
      <c r="AC32" s="21">
        <v>4</v>
      </c>
      <c r="AE32" s="39" t="s">
        <v>23</v>
      </c>
      <c r="AF32" s="40" t="s">
        <v>120</v>
      </c>
      <c r="AG32" s="37">
        <f>'4.16 Placement'!W27</f>
        <v>22</v>
      </c>
      <c r="AI32" s="36" t="s">
        <v>84</v>
      </c>
      <c r="AJ32" s="42" t="s">
        <v>121</v>
      </c>
      <c r="AK32" s="18">
        <f>'4.23 Placement'!W32</f>
        <v>28</v>
      </c>
    </row>
    <row r="33" spans="1:37" x14ac:dyDescent="0.25">
      <c r="A33" s="23">
        <f t="shared" si="0"/>
        <v>31</v>
      </c>
      <c r="B33" s="36" t="s">
        <v>82</v>
      </c>
      <c r="C33" s="42" t="s">
        <v>121</v>
      </c>
      <c r="D33" s="27" t="s">
        <v>53</v>
      </c>
      <c r="E33" s="15">
        <f>IF(D33=$AB$2,$AC$2,IF(D33=$AB$3,$AC$3,IF(D33=$AB$4,$AC$4,IF(D33=$AB$5,$AC$5,IF(D33&lt;=$AB$11,$AC$11,IF(D33&lt;=$AB$21,$AC$21,IF(D33&lt;=$AB$51,$AC$51,IF(D33&lt;=$AB$81,$AC$81,IF(D33&lt;=$AB$101,$AC$101, IF(D33=$AB$102, $AC$102))))))))))</f>
        <v>0</v>
      </c>
      <c r="F33" s="22"/>
      <c r="G33" s="15">
        <f>F33*2</f>
        <v>0</v>
      </c>
      <c r="H33" s="17">
        <f>E33+G33</f>
        <v>0</v>
      </c>
      <c r="I33" s="16"/>
      <c r="J33" s="22" t="s">
        <v>53</v>
      </c>
      <c r="K33" s="15">
        <f>IF(J33=$AB$2,$AC$2,IF(J33=$AB$3,$AC$3,IF(J33=$AB$4,$AC$4,IF(J33=$AB$5,$AC$5,IF(J33&lt;=$AB$11,$AC$11,IF(J33&lt;=$AB$21,$AC$21,IF(J33&lt;=$AB$51,$AC$51,IF(J33&lt;=$AB$81,$AC$81,IF(J33&lt;=$AB$101,$AC$101,IF(J33=$AB$102,$AC$102))))))))))</f>
        <v>0</v>
      </c>
      <c r="L33" s="22"/>
      <c r="M33" s="15">
        <f>L33*2</f>
        <v>0</v>
      </c>
      <c r="N33" s="17">
        <f>K33+M33</f>
        <v>0</v>
      </c>
      <c r="O33" s="16"/>
      <c r="P33" s="22" t="s">
        <v>53</v>
      </c>
      <c r="Q33" s="15">
        <f>IF(P33=$AB$2,$AC$2,IF(P33=$AB$3,$AC$3,IF(P33=$AB$4,$AC$4,IF(P33=$AB$5,$AC$5,IF(P33&lt;=$AB$11,$AC$11,IF(P33&lt;=$AB$21,$AC$21,IF(P33&lt;=$AB$51,$AC$51,IF(P33&lt;=$AB$81,$AC$81,IF(P33&lt;=$AB$101,$AC$101,IF(P33=$AB$102,$AC$102))))))))))</f>
        <v>0</v>
      </c>
      <c r="R33" s="22"/>
      <c r="S33" s="15">
        <f>R33*2</f>
        <v>0</v>
      </c>
      <c r="T33" s="17">
        <f>Q33+S33</f>
        <v>0</v>
      </c>
      <c r="U33" s="16"/>
      <c r="V33" s="36" t="s">
        <v>82</v>
      </c>
      <c r="W33" s="18">
        <f>$AK$29+H33+N33+T33</f>
        <v>30</v>
      </c>
      <c r="X33" s="1"/>
      <c r="Y33" s="1"/>
      <c r="Z33" s="1"/>
      <c r="AB33" s="19">
        <v>32</v>
      </c>
      <c r="AC33" s="21">
        <v>4</v>
      </c>
      <c r="AE33" s="39" t="s">
        <v>24</v>
      </c>
      <c r="AF33" s="40" t="s">
        <v>120</v>
      </c>
      <c r="AG33" s="37">
        <f>'4.16 Placement'!W45</f>
        <v>0</v>
      </c>
      <c r="AI33" s="39" t="s">
        <v>42</v>
      </c>
      <c r="AJ33" s="42" t="s">
        <v>120</v>
      </c>
      <c r="AK33" s="18">
        <f>'4.23 Placement'!W33</f>
        <v>26</v>
      </c>
    </row>
    <row r="34" spans="1:37" x14ac:dyDescent="0.25">
      <c r="A34" s="23">
        <f t="shared" si="0"/>
        <v>32</v>
      </c>
      <c r="B34" s="39" t="s">
        <v>48</v>
      </c>
      <c r="C34" s="42" t="s">
        <v>120</v>
      </c>
      <c r="D34" s="27" t="s">
        <v>53</v>
      </c>
      <c r="E34" s="15">
        <f>IF(D34=$AB$2,$AC$2,IF(D34=$AB$3,$AC$3,IF(D34=$AB$4,$AC$4,IF(D34=$AB$5,$AC$5,IF(D34&lt;=$AB$11,$AC$11,IF(D34&lt;=$AB$21,$AC$21,IF(D34&lt;=$AB$51,$AC$51,IF(D34&lt;=$AB$81,$AC$81,IF(D34&lt;=$AB$101,$AC$101, IF(D34=$AB$102, $AC$102))))))))))</f>
        <v>0</v>
      </c>
      <c r="F34" s="22"/>
      <c r="G34" s="15">
        <f>F34*2</f>
        <v>0</v>
      </c>
      <c r="H34" s="17">
        <f>E34+G34</f>
        <v>0</v>
      </c>
      <c r="I34" s="16"/>
      <c r="J34" s="22" t="s">
        <v>53</v>
      </c>
      <c r="K34" s="15">
        <f>IF(J34=$AB$2,$AC$2,IF(J34=$AB$3,$AC$3,IF(J34=$AB$4,$AC$4,IF(J34=$AB$5,$AC$5,IF(J34&lt;=$AB$11,$AC$11,IF(J34&lt;=$AB$21,$AC$21,IF(J34&lt;=$AB$51,$AC$51,IF(J34&lt;=$AB$81,$AC$81,IF(J34&lt;=$AB$101,$AC$101,IF(J34=$AB$102,$AC$102))))))))))</f>
        <v>0</v>
      </c>
      <c r="L34" s="22"/>
      <c r="M34" s="15">
        <f>L34*2</f>
        <v>0</v>
      </c>
      <c r="N34" s="17">
        <f>K34+M34</f>
        <v>0</v>
      </c>
      <c r="O34" s="16"/>
      <c r="P34" s="22" t="s">
        <v>53</v>
      </c>
      <c r="Q34" s="15">
        <f>IF(P34=$AB$2,$AC$2,IF(P34=$AB$3,$AC$3,IF(P34=$AB$4,$AC$4,IF(P34=$AB$5,$AC$5,IF(P34&lt;=$AB$11,$AC$11,IF(P34&lt;=$AB$21,$AC$21,IF(P34&lt;=$AB$51,$AC$51,IF(P34&lt;=$AB$81,$AC$81,IF(P34&lt;=$AB$101,$AC$101,IF(P34=$AB$102,$AC$102))))))))))</f>
        <v>0</v>
      </c>
      <c r="R34" s="22"/>
      <c r="S34" s="15">
        <f>R34*2</f>
        <v>0</v>
      </c>
      <c r="T34" s="17">
        <f>Q34+S34</f>
        <v>0</v>
      </c>
      <c r="U34" s="16"/>
      <c r="V34" s="39" t="s">
        <v>48</v>
      </c>
      <c r="W34" s="18">
        <f>$AK$30+H34+N34+T34</f>
        <v>30</v>
      </c>
      <c r="X34" s="1"/>
      <c r="Y34" s="1"/>
      <c r="Z34" s="1"/>
      <c r="AB34" s="19">
        <v>33</v>
      </c>
      <c r="AC34" s="21">
        <v>4</v>
      </c>
      <c r="AE34" s="39" t="s">
        <v>25</v>
      </c>
      <c r="AF34" s="40" t="s">
        <v>120</v>
      </c>
      <c r="AG34" s="37">
        <f>'4.16 Placement'!W46</f>
        <v>0</v>
      </c>
      <c r="AI34" s="36" t="s">
        <v>127</v>
      </c>
      <c r="AJ34" s="42" t="s">
        <v>121</v>
      </c>
      <c r="AK34" s="18">
        <f>'4.23 Placement'!W34</f>
        <v>26</v>
      </c>
    </row>
    <row r="35" spans="1:37" x14ac:dyDescent="0.25">
      <c r="A35" s="23">
        <f t="shared" si="0"/>
        <v>33</v>
      </c>
      <c r="B35" s="36" t="s">
        <v>83</v>
      </c>
      <c r="C35" s="42" t="s">
        <v>121</v>
      </c>
      <c r="D35" s="27" t="s">
        <v>53</v>
      </c>
      <c r="E35" s="15">
        <f>IF(D35=$AB$2,$AC$2,IF(D35=$AB$3,$AC$3,IF(D35=$AB$4,$AC$4,IF(D35=$AB$5,$AC$5,IF(D35&lt;=$AB$11,$AC$11,IF(D35&lt;=$AB$21,$AC$21,IF(D35&lt;=$AB$51,$AC$51,IF(D35&lt;=$AB$81,$AC$81,IF(D35&lt;=$AB$101,$AC$101, IF(D35=$AB$102, $AC$102))))))))))</f>
        <v>0</v>
      </c>
      <c r="F35" s="22"/>
      <c r="G35" s="15">
        <f>F35*2</f>
        <v>0</v>
      </c>
      <c r="H35" s="17">
        <f>E35+G35</f>
        <v>0</v>
      </c>
      <c r="I35" s="16"/>
      <c r="J35" s="22" t="s">
        <v>53</v>
      </c>
      <c r="K35" s="15">
        <f>IF(J35=$AB$2,$AC$2,IF(J35=$AB$3,$AC$3,IF(J35=$AB$4,$AC$4,IF(J35=$AB$5,$AC$5,IF(J35&lt;=$AB$11,$AC$11,IF(J35&lt;=$AB$21,$AC$21,IF(J35&lt;=$AB$51,$AC$51,IF(J35&lt;=$AB$81,$AC$81,IF(J35&lt;=$AB$101,$AC$101,IF(J35=$AB$102,$AC$102))))))))))</f>
        <v>0</v>
      </c>
      <c r="L35" s="22"/>
      <c r="M35" s="15">
        <f>L35*2</f>
        <v>0</v>
      </c>
      <c r="N35" s="17">
        <f>K35+M35</f>
        <v>0</v>
      </c>
      <c r="O35" s="16"/>
      <c r="P35" s="22" t="s">
        <v>53</v>
      </c>
      <c r="Q35" s="15">
        <f>IF(P35=$AB$2,$AC$2,IF(P35=$AB$3,$AC$3,IF(P35=$AB$4,$AC$4,IF(P35=$AB$5,$AC$5,IF(P35&lt;=$AB$11,$AC$11,IF(P35&lt;=$AB$21,$AC$21,IF(P35&lt;=$AB$51,$AC$51,IF(P35&lt;=$AB$81,$AC$81,IF(P35&lt;=$AB$101,$AC$101,IF(P35=$AB$102,$AC$102))))))))))</f>
        <v>0</v>
      </c>
      <c r="R35" s="22"/>
      <c r="S35" s="15">
        <f>R35*2</f>
        <v>0</v>
      </c>
      <c r="T35" s="17">
        <f>Q35+S35</f>
        <v>0</v>
      </c>
      <c r="U35" s="16"/>
      <c r="V35" s="36" t="s">
        <v>83</v>
      </c>
      <c r="W35" s="18">
        <f>$AK$31+H35+N35+T35</f>
        <v>28</v>
      </c>
      <c r="X35" s="1"/>
      <c r="Y35" s="1"/>
      <c r="Z35" s="1"/>
      <c r="AB35" s="19">
        <v>34</v>
      </c>
      <c r="AC35" s="21">
        <v>4</v>
      </c>
      <c r="AE35" s="36" t="s">
        <v>100</v>
      </c>
      <c r="AF35" s="38" t="s">
        <v>121</v>
      </c>
      <c r="AG35" s="37">
        <f>'4.16 Placement'!W74</f>
        <v>0</v>
      </c>
      <c r="AI35" s="36" t="s">
        <v>86</v>
      </c>
      <c r="AJ35" s="42" t="s">
        <v>121</v>
      </c>
      <c r="AK35" s="18">
        <f>'4.23 Placement'!W35</f>
        <v>24</v>
      </c>
    </row>
    <row r="36" spans="1:37" x14ac:dyDescent="0.25">
      <c r="A36" s="23">
        <f t="shared" si="0"/>
        <v>34</v>
      </c>
      <c r="B36" s="36" t="s">
        <v>84</v>
      </c>
      <c r="C36" s="42" t="s">
        <v>121</v>
      </c>
      <c r="D36" s="27" t="s">
        <v>53</v>
      </c>
      <c r="E36" s="15">
        <f>IF(D36=$AB$2,$AC$2,IF(D36=$AB$3,$AC$3,IF(D36=$AB$4,$AC$4,IF(D36=$AB$5,$AC$5,IF(D36&lt;=$AB$11,$AC$11,IF(D36&lt;=$AB$21,$AC$21,IF(D36&lt;=$AB$51,$AC$51,IF(D36&lt;=$AB$81,$AC$81,IF(D36&lt;=$AB$101,$AC$101, IF(D36=$AB$102, $AC$102))))))))))</f>
        <v>0</v>
      </c>
      <c r="F36" s="22"/>
      <c r="G36" s="15">
        <f>F36*2</f>
        <v>0</v>
      </c>
      <c r="H36" s="17">
        <f>E36+G36</f>
        <v>0</v>
      </c>
      <c r="I36" s="16"/>
      <c r="J36" s="22" t="s">
        <v>53</v>
      </c>
      <c r="K36" s="15">
        <f>IF(J36=$AB$2,$AC$2,IF(J36=$AB$3,$AC$3,IF(J36=$AB$4,$AC$4,IF(J36=$AB$5,$AC$5,IF(J36&lt;=$AB$11,$AC$11,IF(J36&lt;=$AB$21,$AC$21,IF(J36&lt;=$AB$51,$AC$51,IF(J36&lt;=$AB$81,$AC$81,IF(J36&lt;=$AB$101,$AC$101,IF(J36=$AB$102,$AC$102))))))))))</f>
        <v>0</v>
      </c>
      <c r="L36" s="22"/>
      <c r="M36" s="15">
        <f>L36*2</f>
        <v>0</v>
      </c>
      <c r="N36" s="17">
        <f>K36+M36</f>
        <v>0</v>
      </c>
      <c r="O36" s="16"/>
      <c r="P36" s="22" t="s">
        <v>53</v>
      </c>
      <c r="Q36" s="15">
        <f>IF(P36=$AB$2,$AC$2,IF(P36=$AB$3,$AC$3,IF(P36=$AB$4,$AC$4,IF(P36=$AB$5,$AC$5,IF(P36&lt;=$AB$11,$AC$11,IF(P36&lt;=$AB$21,$AC$21,IF(P36&lt;=$AB$51,$AC$51,IF(P36&lt;=$AB$81,$AC$81,IF(P36&lt;=$AB$101,$AC$101,IF(P36=$AB$102,$AC$102))))))))))</f>
        <v>0</v>
      </c>
      <c r="R36" s="22"/>
      <c r="S36" s="15">
        <f>R36*2</f>
        <v>0</v>
      </c>
      <c r="T36" s="17">
        <f>Q36+S36</f>
        <v>0</v>
      </c>
      <c r="U36" s="16"/>
      <c r="V36" s="36" t="s">
        <v>84</v>
      </c>
      <c r="W36" s="18">
        <f>$AK$32+H36+N36+T36</f>
        <v>28</v>
      </c>
      <c r="X36" s="1"/>
      <c r="Y36" s="1"/>
      <c r="Z36" s="1"/>
      <c r="AB36" s="19">
        <v>35</v>
      </c>
      <c r="AC36" s="21">
        <v>4</v>
      </c>
      <c r="AE36" s="39" t="s">
        <v>56</v>
      </c>
      <c r="AF36" s="40" t="s">
        <v>120</v>
      </c>
      <c r="AG36" s="37">
        <f>'4.16 Placement'!W30</f>
        <v>18</v>
      </c>
      <c r="AI36" s="39" t="s">
        <v>60</v>
      </c>
      <c r="AJ36" s="42" t="s">
        <v>120</v>
      </c>
      <c r="AK36" s="18">
        <f>'4.23 Placement'!W36</f>
        <v>22</v>
      </c>
    </row>
    <row r="37" spans="1:37" x14ac:dyDescent="0.25">
      <c r="A37" s="23">
        <f t="shared" si="0"/>
        <v>35</v>
      </c>
      <c r="B37" s="36" t="s">
        <v>127</v>
      </c>
      <c r="C37" s="42" t="s">
        <v>121</v>
      </c>
      <c r="D37" s="27" t="s">
        <v>53</v>
      </c>
      <c r="E37" s="15">
        <f>IF(D37=$AB$2,$AC$2,IF(D37=$AB$3,$AC$3,IF(D37=$AB$4,$AC$4,IF(D37=$AB$5,$AC$5,IF(D37&lt;=$AB$11,$AC$11,IF(D37&lt;=$AB$21,$AC$21,IF(D37&lt;=$AB$51,$AC$51,IF(D37&lt;=$AB$81,$AC$81,IF(D37&lt;=$AB$101,$AC$101, IF(D37=$AB$102, $AC$102))))))))))</f>
        <v>0</v>
      </c>
      <c r="F37" s="22"/>
      <c r="G37" s="15">
        <f>F37*2</f>
        <v>0</v>
      </c>
      <c r="H37" s="17">
        <f>E37+G37</f>
        <v>0</v>
      </c>
      <c r="I37" s="16"/>
      <c r="J37" s="22" t="s">
        <v>53</v>
      </c>
      <c r="K37" s="15">
        <f>IF(J37=$AB$2,$AC$2,IF(J37=$AB$3,$AC$3,IF(J37=$AB$4,$AC$4,IF(J37=$AB$5,$AC$5,IF(J37&lt;=$AB$11,$AC$11,IF(J37&lt;=$AB$21,$AC$21,IF(J37&lt;=$AB$51,$AC$51,IF(J37&lt;=$AB$81,$AC$81,IF(J37&lt;=$AB$101,$AC$101,IF(J37=$AB$102,$AC$102))))))))))</f>
        <v>0</v>
      </c>
      <c r="L37" s="22"/>
      <c r="M37" s="15">
        <f>L37*2</f>
        <v>0</v>
      </c>
      <c r="N37" s="17">
        <f>K37+M37</f>
        <v>0</v>
      </c>
      <c r="O37" s="16"/>
      <c r="P37" s="22" t="s">
        <v>53</v>
      </c>
      <c r="Q37" s="15">
        <f>IF(P37=$AB$2,$AC$2,IF(P37=$AB$3,$AC$3,IF(P37=$AB$4,$AC$4,IF(P37=$AB$5,$AC$5,IF(P37&lt;=$AB$11,$AC$11,IF(P37&lt;=$AB$21,$AC$21,IF(P37&lt;=$AB$51,$AC$51,IF(P37&lt;=$AB$81,$AC$81,IF(P37&lt;=$AB$101,$AC$101,IF(P37=$AB$102,$AC$102))))))))))</f>
        <v>0</v>
      </c>
      <c r="R37" s="22"/>
      <c r="S37" s="15">
        <f>R37*2</f>
        <v>0</v>
      </c>
      <c r="T37" s="17">
        <f>Q37+S37</f>
        <v>0</v>
      </c>
      <c r="U37" s="16"/>
      <c r="V37" s="36" t="s">
        <v>127</v>
      </c>
      <c r="W37" s="18">
        <f>$AK$34+H37+N37+T37</f>
        <v>26</v>
      </c>
      <c r="X37" s="1"/>
      <c r="Y37" s="1"/>
      <c r="Z37" s="1"/>
      <c r="AB37" s="19">
        <v>36</v>
      </c>
      <c r="AC37" s="21">
        <v>4</v>
      </c>
      <c r="AE37" s="39" t="s">
        <v>26</v>
      </c>
      <c r="AF37" s="40" t="s">
        <v>120</v>
      </c>
      <c r="AG37" s="37">
        <f>'4.16 Placement'!W4</f>
        <v>56</v>
      </c>
      <c r="AI37" s="39" t="s">
        <v>61</v>
      </c>
      <c r="AJ37" s="42" t="s">
        <v>120</v>
      </c>
      <c r="AK37" s="18">
        <f>'4.23 Placement'!W37</f>
        <v>22</v>
      </c>
    </row>
    <row r="38" spans="1:37" x14ac:dyDescent="0.25">
      <c r="A38" s="23">
        <f t="shared" si="0"/>
        <v>36</v>
      </c>
      <c r="B38" s="48" t="s">
        <v>75</v>
      </c>
      <c r="C38" s="42" t="s">
        <v>120</v>
      </c>
      <c r="D38" s="27">
        <v>20</v>
      </c>
      <c r="E38" s="15">
        <f>IF(D38=$AB$2,$AC$2,IF(D38=$AB$3,$AC$3,IF(D38=$AB$4,$AC$4,IF(D38=$AB$5,$AC$5,IF(D38&lt;=$AB$11,$AC$11,IF(D38&lt;=$AB$21,$AC$21,IF(D38&lt;=$AB$51,$AC$51,IF(D38&lt;=$AB$81,$AC$81,IF(D38&lt;=$AB$101,$AC$101, IF(D38=$AB$102, $AC$102))))))))))</f>
        <v>6</v>
      </c>
      <c r="F38" s="22">
        <v>0</v>
      </c>
      <c r="G38" s="15">
        <f>F38*2</f>
        <v>0</v>
      </c>
      <c r="H38" s="17">
        <f>E38+G38</f>
        <v>6</v>
      </c>
      <c r="I38" s="16"/>
      <c r="J38" s="22">
        <v>9</v>
      </c>
      <c r="K38" s="15">
        <f>IF(J38=$AB$2,$AC$2,IF(J38=$AB$3,$AC$3,IF(J38=$AB$4,$AC$4,IF(J38=$AB$5,$AC$5,IF(J38&lt;=$AB$11,$AC$11,IF(J38&lt;=$AB$21,$AC$21,IF(J38&lt;=$AB$51,$AC$51,IF(J38&lt;=$AB$81,$AC$81,IF(J38&lt;=$AB$101,$AC$101,IF(J38=$AB$102,$AC$102))))))))))</f>
        <v>8</v>
      </c>
      <c r="L38" s="22">
        <v>0</v>
      </c>
      <c r="M38" s="15">
        <f>L38*2</f>
        <v>0</v>
      </c>
      <c r="N38" s="17">
        <f>K38+M38</f>
        <v>8</v>
      </c>
      <c r="O38" s="16"/>
      <c r="P38" s="22">
        <v>12</v>
      </c>
      <c r="Q38" s="15">
        <f>IF(P38=$AB$2,$AC$2,IF(P38=$AB$3,$AC$3,IF(P38=$AB$4,$AC$4,IF(P38=$AB$5,$AC$5,IF(P38&lt;=$AB$11,$AC$11,IF(P38&lt;=$AB$21,$AC$21,IF(P38&lt;=$AB$51,$AC$51,IF(P38&lt;=$AB$81,$AC$81,IF(P38&lt;=$AB$101,$AC$101,IF(P38=$AB$102,$AC$102))))))))))</f>
        <v>6</v>
      </c>
      <c r="R38" s="22">
        <v>0</v>
      </c>
      <c r="S38" s="15">
        <f>R38*2</f>
        <v>0</v>
      </c>
      <c r="T38" s="17">
        <f>Q38+S38</f>
        <v>6</v>
      </c>
      <c r="U38" s="16"/>
      <c r="V38" s="48" t="s">
        <v>75</v>
      </c>
      <c r="W38" s="18">
        <f>$AK$47+H38+N38+T38</f>
        <v>26</v>
      </c>
      <c r="X38" s="1"/>
      <c r="Y38" s="1"/>
      <c r="Z38" s="1"/>
      <c r="AB38" s="19">
        <v>37</v>
      </c>
      <c r="AC38" s="21">
        <v>4</v>
      </c>
      <c r="AE38" s="39" t="s">
        <v>55</v>
      </c>
      <c r="AF38" s="40" t="s">
        <v>120</v>
      </c>
      <c r="AG38" s="37">
        <f>'4.16 Placement'!W31</f>
        <v>18</v>
      </c>
      <c r="AI38" s="48" t="s">
        <v>71</v>
      </c>
      <c r="AJ38" s="42" t="s">
        <v>120</v>
      </c>
      <c r="AK38" s="18">
        <f>'4.23 Placement'!W38</f>
        <v>20</v>
      </c>
    </row>
    <row r="39" spans="1:37" x14ac:dyDescent="0.25">
      <c r="A39" s="23">
        <f t="shared" si="0"/>
        <v>37</v>
      </c>
      <c r="B39" s="36" t="s">
        <v>140</v>
      </c>
      <c r="C39" s="42"/>
      <c r="D39" s="27">
        <v>11</v>
      </c>
      <c r="E39" s="15">
        <f>IF(D39=$AB$2,$AC$2,IF(D39=$AB$3,$AC$3,IF(D39=$AB$4,$AC$4,IF(D39=$AB$5,$AC$5,IF(D39&lt;=$AB$11,$AC$11,IF(D39&lt;=$AB$21,$AC$21,IF(D39&lt;=$AB$51,$AC$51,IF(D39&lt;=$AB$81,$AC$81,IF(D39&lt;=$AB$101,$AC$101, IF(D39=$AB$102, $AC$102))))))))))</f>
        <v>6</v>
      </c>
      <c r="F39" s="15">
        <v>1</v>
      </c>
      <c r="G39" s="15">
        <f>F39*2</f>
        <v>2</v>
      </c>
      <c r="H39" s="17">
        <f>E39+G39</f>
        <v>8</v>
      </c>
      <c r="I39" s="16"/>
      <c r="J39" s="22">
        <v>11</v>
      </c>
      <c r="K39" s="15">
        <f>IF(J39=$AB$2,$AC$2,IF(J39=$AB$3,$AC$3,IF(J39=$AB$4,$AC$4,IF(J39=$AB$5,$AC$5,IF(J39&lt;=$AB$11,$AC$11,IF(J39&lt;=$AB$21,$AC$21,IF(J39&lt;=$AB$51,$AC$51,IF(J39&lt;=$AB$81,$AC$81,IF(J39&lt;=$AB$101,$AC$101,IF(J39=$AB$102,$AC$102))))))))))</f>
        <v>6</v>
      </c>
      <c r="L39" s="15">
        <v>2</v>
      </c>
      <c r="M39" s="15">
        <f>L39*2</f>
        <v>4</v>
      </c>
      <c r="N39" s="17">
        <f>K39+M39</f>
        <v>10</v>
      </c>
      <c r="O39" s="16"/>
      <c r="P39" s="22">
        <v>6</v>
      </c>
      <c r="Q39" s="15">
        <f>IF(P39=$AB$2,$AC$2,IF(P39=$AB$3,$AC$3,IF(P39=$AB$4,$AC$4,IF(P39=$AB$5,$AC$5,IF(P39&lt;=$AB$11,$AC$11,IF(P39&lt;=$AB$21,$AC$21,IF(P39&lt;=$AB$51,$AC$51,IF(P39&lt;=$AB$81,$AC$81,IF(P39&lt;=$AB$101,$AC$101,IF(P39=$AB$102,$AC$102))))))))))</f>
        <v>8</v>
      </c>
      <c r="R39" s="15">
        <v>0</v>
      </c>
      <c r="S39" s="15">
        <f>R39*2</f>
        <v>0</v>
      </c>
      <c r="T39" s="17">
        <f>Q39+S39</f>
        <v>8</v>
      </c>
      <c r="U39" s="16"/>
      <c r="V39" s="36" t="s">
        <v>140</v>
      </c>
      <c r="W39" s="18">
        <f>H39+N39+T39</f>
        <v>26</v>
      </c>
      <c r="X39" s="1"/>
      <c r="Y39" s="1"/>
      <c r="Z39" s="1"/>
      <c r="AB39" s="19">
        <v>38</v>
      </c>
      <c r="AC39" s="21">
        <v>4</v>
      </c>
      <c r="AE39" s="36" t="s">
        <v>101</v>
      </c>
      <c r="AF39" s="38" t="s">
        <v>121</v>
      </c>
      <c r="AG39" s="37">
        <f>'4.16 Placement'!W75</f>
        <v>0</v>
      </c>
      <c r="AI39" s="36" t="s">
        <v>129</v>
      </c>
      <c r="AJ39" s="42" t="s">
        <v>121</v>
      </c>
      <c r="AK39" s="18">
        <f>'4.23 Placement'!W39</f>
        <v>18</v>
      </c>
    </row>
    <row r="40" spans="1:37" x14ac:dyDescent="0.25">
      <c r="A40" s="23">
        <f t="shared" si="0"/>
        <v>38</v>
      </c>
      <c r="B40" s="36" t="s">
        <v>86</v>
      </c>
      <c r="C40" s="42" t="s">
        <v>121</v>
      </c>
      <c r="D40" s="27" t="s">
        <v>53</v>
      </c>
      <c r="E40" s="15">
        <f>IF(D40=$AB$2,$AC$2,IF(D40=$AB$3,$AC$3,IF(D40=$AB$4,$AC$4,IF(D40=$AB$5,$AC$5,IF(D40&lt;=$AB$11,$AC$11,IF(D40&lt;=$AB$21,$AC$21,IF(D40&lt;=$AB$51,$AC$51,IF(D40&lt;=$AB$81,$AC$81,IF(D40&lt;=$AB$101,$AC$101, IF(D40=$AB$102, $AC$102))))))))))</f>
        <v>0</v>
      </c>
      <c r="F40" s="22"/>
      <c r="G40" s="15">
        <f>F40*2</f>
        <v>0</v>
      </c>
      <c r="H40" s="17">
        <f>E40+G40</f>
        <v>0</v>
      </c>
      <c r="I40" s="16"/>
      <c r="J40" s="22" t="s">
        <v>53</v>
      </c>
      <c r="K40" s="15">
        <f>IF(J40=$AB$2,$AC$2,IF(J40=$AB$3,$AC$3,IF(J40=$AB$4,$AC$4,IF(J40=$AB$5,$AC$5,IF(J40&lt;=$AB$11,$AC$11,IF(J40&lt;=$AB$21,$AC$21,IF(J40&lt;=$AB$51,$AC$51,IF(J40&lt;=$AB$81,$AC$81,IF(J40&lt;=$AB$101,$AC$101,IF(J40=$AB$102,$AC$102))))))))))</f>
        <v>0</v>
      </c>
      <c r="L40" s="22"/>
      <c r="M40" s="15">
        <f>L40*2</f>
        <v>0</v>
      </c>
      <c r="N40" s="17">
        <f>K40+M40</f>
        <v>0</v>
      </c>
      <c r="O40" s="16"/>
      <c r="P40" s="22" t="s">
        <v>53</v>
      </c>
      <c r="Q40" s="15">
        <f>IF(P40=$AB$2,$AC$2,IF(P40=$AB$3,$AC$3,IF(P40=$AB$4,$AC$4,IF(P40=$AB$5,$AC$5,IF(P40&lt;=$AB$11,$AC$11,IF(P40&lt;=$AB$21,$AC$21,IF(P40&lt;=$AB$51,$AC$51,IF(P40&lt;=$AB$81,$AC$81,IF(P40&lt;=$AB$101,$AC$101,IF(P40=$AB$102,$AC$102))))))))))</f>
        <v>0</v>
      </c>
      <c r="R40" s="22"/>
      <c r="S40" s="15">
        <f>R40*2</f>
        <v>0</v>
      </c>
      <c r="T40" s="17">
        <f>Q40+S40</f>
        <v>0</v>
      </c>
      <c r="U40" s="16"/>
      <c r="V40" s="36" t="s">
        <v>86</v>
      </c>
      <c r="W40" s="18">
        <f>$AK$35+H40+N40+T40</f>
        <v>24</v>
      </c>
      <c r="X40" s="1"/>
      <c r="Y40" s="1"/>
      <c r="Z40" s="1"/>
      <c r="AB40" s="19">
        <v>39</v>
      </c>
      <c r="AC40" s="21">
        <v>4</v>
      </c>
      <c r="AE40" s="39" t="s">
        <v>27</v>
      </c>
      <c r="AF40" s="40" t="s">
        <v>120</v>
      </c>
      <c r="AG40" s="37">
        <f>'4.16 Placement'!W47</f>
        <v>0</v>
      </c>
      <c r="AI40" s="36" t="s">
        <v>74</v>
      </c>
      <c r="AJ40" s="42" t="s">
        <v>120</v>
      </c>
      <c r="AK40" s="18">
        <f>'4.23 Placement'!W40</f>
        <v>18</v>
      </c>
    </row>
    <row r="41" spans="1:37" x14ac:dyDescent="0.25">
      <c r="A41" s="23">
        <f t="shared" si="0"/>
        <v>39</v>
      </c>
      <c r="B41" s="39" t="s">
        <v>60</v>
      </c>
      <c r="C41" s="42" t="s">
        <v>120</v>
      </c>
      <c r="D41" s="27" t="s">
        <v>53</v>
      </c>
      <c r="E41" s="15">
        <f>IF(D41=$AB$2,$AC$2,IF(D41=$AB$3,$AC$3,IF(D41=$AB$4,$AC$4,IF(D41=$AB$5,$AC$5,IF(D41&lt;=$AB$11,$AC$11,IF(D41&lt;=$AB$21,$AC$21,IF(D41&lt;=$AB$51,$AC$51,IF(D41&lt;=$AB$81,$AC$81,IF(D41&lt;=$AB$101,$AC$101, IF(D41=$AB$102, $AC$102))))))))))</f>
        <v>0</v>
      </c>
      <c r="F41" s="22"/>
      <c r="G41" s="15">
        <f>F41*2</f>
        <v>0</v>
      </c>
      <c r="H41" s="17">
        <f>E41+G41</f>
        <v>0</v>
      </c>
      <c r="I41" s="16"/>
      <c r="J41" s="22" t="s">
        <v>53</v>
      </c>
      <c r="K41" s="15">
        <f>IF(J41=$AB$2,$AC$2,IF(J41=$AB$3,$AC$3,IF(J41=$AB$4,$AC$4,IF(J41=$AB$5,$AC$5,IF(J41&lt;=$AB$11,$AC$11,IF(J41&lt;=$AB$21,$AC$21,IF(J41&lt;=$AB$51,$AC$51,IF(J41&lt;=$AB$81,$AC$81,IF(J41&lt;=$AB$101,$AC$101,IF(J41=$AB$102,$AC$102))))))))))</f>
        <v>0</v>
      </c>
      <c r="L41" s="22"/>
      <c r="M41" s="15">
        <f>L41*2</f>
        <v>0</v>
      </c>
      <c r="N41" s="17">
        <f>K41+M41</f>
        <v>0</v>
      </c>
      <c r="O41" s="16"/>
      <c r="P41" s="22" t="s">
        <v>53</v>
      </c>
      <c r="Q41" s="15">
        <f>IF(P41=$AB$2,$AC$2,IF(P41=$AB$3,$AC$3,IF(P41=$AB$4,$AC$4,IF(P41=$AB$5,$AC$5,IF(P41&lt;=$AB$11,$AC$11,IF(P41&lt;=$AB$21,$AC$21,IF(P41&lt;=$AB$51,$AC$51,IF(P41&lt;=$AB$81,$AC$81,IF(P41&lt;=$AB$101,$AC$101,IF(P41=$AB$102,$AC$102))))))))))</f>
        <v>0</v>
      </c>
      <c r="R41" s="22"/>
      <c r="S41" s="15">
        <f>R41*2</f>
        <v>0</v>
      </c>
      <c r="T41" s="17">
        <f>Q41+S41</f>
        <v>0</v>
      </c>
      <c r="U41" s="16"/>
      <c r="V41" s="39" t="s">
        <v>60</v>
      </c>
      <c r="W41" s="18">
        <f>$AK$36+H41+N41+T41</f>
        <v>22</v>
      </c>
      <c r="X41" s="1"/>
      <c r="Y41" s="1"/>
      <c r="Z41" s="1"/>
      <c r="AB41" s="19">
        <v>40</v>
      </c>
      <c r="AC41" s="21">
        <v>4</v>
      </c>
      <c r="AE41" s="39" t="s">
        <v>28</v>
      </c>
      <c r="AF41" s="40" t="s">
        <v>120</v>
      </c>
      <c r="AG41" s="37">
        <f>'4.16 Placement'!W48</f>
        <v>0</v>
      </c>
      <c r="AI41" s="36" t="s">
        <v>88</v>
      </c>
      <c r="AJ41" s="42" t="s">
        <v>121</v>
      </c>
      <c r="AK41" s="18">
        <f>'4.23 Placement'!W41</f>
        <v>14</v>
      </c>
    </row>
    <row r="42" spans="1:37" x14ac:dyDescent="0.25">
      <c r="A42" s="23">
        <f t="shared" si="0"/>
        <v>40</v>
      </c>
      <c r="B42" s="39" t="s">
        <v>61</v>
      </c>
      <c r="C42" s="42" t="s">
        <v>120</v>
      </c>
      <c r="D42" s="27" t="s">
        <v>53</v>
      </c>
      <c r="E42" s="15">
        <f>IF(D42=$AB$2,$AC$2,IF(D42=$AB$3,$AC$3,IF(D42=$AB$4,$AC$4,IF(D42=$AB$5,$AC$5,IF(D42&lt;=$AB$11,$AC$11,IF(D42&lt;=$AB$21,$AC$21,IF(D42&lt;=$AB$51,$AC$51,IF(D42&lt;=$AB$81,$AC$81,IF(D42&lt;=$AB$101,$AC$101, IF(D42=$AB$102, $AC$102))))))))))</f>
        <v>0</v>
      </c>
      <c r="F42" s="22"/>
      <c r="G42" s="15">
        <f>F42*2</f>
        <v>0</v>
      </c>
      <c r="H42" s="17">
        <f>E42+G42</f>
        <v>0</v>
      </c>
      <c r="I42" s="16"/>
      <c r="J42" s="22" t="s">
        <v>53</v>
      </c>
      <c r="K42" s="15">
        <f>IF(J42=$AB$2,$AC$2,IF(J42=$AB$3,$AC$3,IF(J42=$AB$4,$AC$4,IF(J42=$AB$5,$AC$5,IF(J42&lt;=$AB$11,$AC$11,IF(J42&lt;=$AB$21,$AC$21,IF(J42&lt;=$AB$51,$AC$51,IF(J42&lt;=$AB$81,$AC$81,IF(J42&lt;=$AB$101,$AC$101,IF(J42=$AB$102,$AC$102))))))))))</f>
        <v>0</v>
      </c>
      <c r="L42" s="22"/>
      <c r="M42" s="15">
        <f>L42*2</f>
        <v>0</v>
      </c>
      <c r="N42" s="17">
        <f>K42+M42</f>
        <v>0</v>
      </c>
      <c r="O42" s="16"/>
      <c r="P42" s="22" t="s">
        <v>53</v>
      </c>
      <c r="Q42" s="15">
        <f>IF(P42=$AB$2,$AC$2,IF(P42=$AB$3,$AC$3,IF(P42=$AB$4,$AC$4,IF(P42=$AB$5,$AC$5,IF(P42&lt;=$AB$11,$AC$11,IF(P42&lt;=$AB$21,$AC$21,IF(P42&lt;=$AB$51,$AC$51,IF(P42&lt;=$AB$81,$AC$81,IF(P42&lt;=$AB$101,$AC$101,IF(P42=$AB$102,$AC$102))))))))))</f>
        <v>0</v>
      </c>
      <c r="R42" s="22"/>
      <c r="S42" s="15">
        <f>R42*2</f>
        <v>0</v>
      </c>
      <c r="T42" s="17">
        <f>Q42+S42</f>
        <v>0</v>
      </c>
      <c r="U42" s="16"/>
      <c r="V42" s="39" t="s">
        <v>61</v>
      </c>
      <c r="W42" s="18">
        <f>$AK$37+H42+N42+T42</f>
        <v>22</v>
      </c>
      <c r="X42" s="1"/>
      <c r="Y42" s="1"/>
      <c r="Z42" s="1"/>
      <c r="AB42" s="19">
        <v>41</v>
      </c>
      <c r="AC42" s="21">
        <v>4</v>
      </c>
      <c r="AE42" s="36" t="s">
        <v>102</v>
      </c>
      <c r="AF42" s="38" t="s">
        <v>121</v>
      </c>
      <c r="AG42" s="37">
        <f>'4.16 Placement'!W76</f>
        <v>0</v>
      </c>
      <c r="AI42" s="39" t="s">
        <v>58</v>
      </c>
      <c r="AJ42" s="42" t="s">
        <v>120</v>
      </c>
      <c r="AK42" s="18">
        <f>'4.23 Placement'!W42</f>
        <v>14</v>
      </c>
    </row>
    <row r="43" spans="1:37" x14ac:dyDescent="0.25">
      <c r="A43" s="23">
        <f t="shared" si="0"/>
        <v>41</v>
      </c>
      <c r="B43" s="36" t="s">
        <v>138</v>
      </c>
      <c r="C43" s="42"/>
      <c r="D43" s="27">
        <v>12</v>
      </c>
      <c r="E43" s="15">
        <f>IF(D43=$AB$2,$AC$2,IF(D43=$AB$3,$AC$3,IF(D43=$AB$4,$AC$4,IF(D43=$AB$5,$AC$5,IF(D43&lt;=$AB$11,$AC$11,IF(D43&lt;=$AB$21,$AC$21,IF(D43&lt;=$AB$51,$AC$51,IF(D43&lt;=$AB$81,$AC$81,IF(D43&lt;=$AB$101,$AC$101, IF(D43=$AB$102, $AC$102))))))))))</f>
        <v>6</v>
      </c>
      <c r="F43" s="15">
        <v>2</v>
      </c>
      <c r="G43" s="15">
        <f>F43*2</f>
        <v>4</v>
      </c>
      <c r="H43" s="17">
        <f>E43+G43</f>
        <v>10</v>
      </c>
      <c r="I43" s="16"/>
      <c r="J43" s="22">
        <v>10</v>
      </c>
      <c r="K43" s="15">
        <f>IF(J43=$AB$2,$AC$2,IF(J43=$AB$3,$AC$3,IF(J43=$AB$4,$AC$4,IF(J43=$AB$5,$AC$5,IF(J43&lt;=$AB$11,$AC$11,IF(J43&lt;=$AB$21,$AC$21,IF(J43&lt;=$AB$51,$AC$51,IF(J43&lt;=$AB$81,$AC$81,IF(J43&lt;=$AB$101,$AC$101,IF(J43=$AB$102,$AC$102))))))))))</f>
        <v>8</v>
      </c>
      <c r="L43" s="15">
        <v>2</v>
      </c>
      <c r="M43" s="15">
        <f>L43*2</f>
        <v>4</v>
      </c>
      <c r="N43" s="17">
        <f>K43+M43</f>
        <v>12</v>
      </c>
      <c r="O43" s="16"/>
      <c r="P43" s="22" t="s">
        <v>53</v>
      </c>
      <c r="Q43" s="15">
        <f>IF(P43=$AB$2,$AC$2,IF(P43=$AB$3,$AC$3,IF(P43=$AB$4,$AC$4,IF(P43=$AB$5,$AC$5,IF(P43&lt;=$AB$11,$AC$11,IF(P43&lt;=$AB$21,$AC$21,IF(P43&lt;=$AB$51,$AC$51,IF(P43&lt;=$AB$81,$AC$81,IF(P43&lt;=$AB$101,$AC$101,IF(P43=$AB$102,$AC$102))))))))))</f>
        <v>0</v>
      </c>
      <c r="R43" s="15"/>
      <c r="S43" s="15">
        <f>R43*2</f>
        <v>0</v>
      </c>
      <c r="T43" s="17">
        <f>Q43+S43</f>
        <v>0</v>
      </c>
      <c r="U43" s="16"/>
      <c r="V43" s="36" t="s">
        <v>138</v>
      </c>
      <c r="W43" s="18">
        <f>H43+N43+T43</f>
        <v>22</v>
      </c>
      <c r="X43" s="1"/>
      <c r="Y43" s="1"/>
      <c r="Z43" s="1"/>
      <c r="AB43" s="19">
        <v>42</v>
      </c>
      <c r="AC43" s="21">
        <v>4</v>
      </c>
      <c r="AE43" s="39" t="s">
        <v>58</v>
      </c>
      <c r="AF43" s="40" t="s">
        <v>120</v>
      </c>
      <c r="AG43" s="37">
        <f>'4.16 Placement'!W32</f>
        <v>14</v>
      </c>
      <c r="AI43" s="39" t="s">
        <v>34</v>
      </c>
      <c r="AJ43" s="42" t="s">
        <v>120</v>
      </c>
      <c r="AK43" s="18">
        <f>'4.23 Placement'!W43</f>
        <v>14</v>
      </c>
    </row>
    <row r="44" spans="1:37" x14ac:dyDescent="0.25">
      <c r="A44" s="23">
        <f t="shared" si="0"/>
        <v>42</v>
      </c>
      <c r="B44" s="48" t="s">
        <v>71</v>
      </c>
      <c r="C44" s="42" t="s">
        <v>120</v>
      </c>
      <c r="D44" s="27" t="s">
        <v>53</v>
      </c>
      <c r="E44" s="15">
        <f>IF(D44=$AB$2,$AC$2,IF(D44=$AB$3,$AC$3,IF(D44=$AB$4,$AC$4,IF(D44=$AB$5,$AC$5,IF(D44&lt;=$AB$11,$AC$11,IF(D44&lt;=$AB$21,$AC$21,IF(D44&lt;=$AB$51,$AC$51,IF(D44&lt;=$AB$81,$AC$81,IF(D44&lt;=$AB$101,$AC$101, IF(D44=$AB$102, $AC$102))))))))))</f>
        <v>0</v>
      </c>
      <c r="F44" s="22"/>
      <c r="G44" s="15">
        <f>F44*2</f>
        <v>0</v>
      </c>
      <c r="H44" s="17">
        <f>E44+G44</f>
        <v>0</v>
      </c>
      <c r="I44" s="16"/>
      <c r="J44" s="22" t="s">
        <v>53</v>
      </c>
      <c r="K44" s="15">
        <f>IF(J44=$AB$2,$AC$2,IF(J44=$AB$3,$AC$3,IF(J44=$AB$4,$AC$4,IF(J44=$AB$5,$AC$5,IF(J44&lt;=$AB$11,$AC$11,IF(J44&lt;=$AB$21,$AC$21,IF(J44&lt;=$AB$51,$AC$51,IF(J44&lt;=$AB$81,$AC$81,IF(J44&lt;=$AB$101,$AC$101,IF(J44=$AB$102,$AC$102))))))))))</f>
        <v>0</v>
      </c>
      <c r="L44" s="22"/>
      <c r="M44" s="15">
        <f>L44*2</f>
        <v>0</v>
      </c>
      <c r="N44" s="17">
        <f>K44+M44</f>
        <v>0</v>
      </c>
      <c r="O44" s="16"/>
      <c r="P44" s="22" t="s">
        <v>53</v>
      </c>
      <c r="Q44" s="15">
        <f>IF(P44=$AB$2,$AC$2,IF(P44=$AB$3,$AC$3,IF(P44=$AB$4,$AC$4,IF(P44=$AB$5,$AC$5,IF(P44&lt;=$AB$11,$AC$11,IF(P44&lt;=$AB$21,$AC$21,IF(P44&lt;=$AB$51,$AC$51,IF(P44&lt;=$AB$81,$AC$81,IF(P44&lt;=$AB$101,$AC$101,IF(P44=$AB$102,$AC$102))))))))))</f>
        <v>0</v>
      </c>
      <c r="R44" s="22"/>
      <c r="S44" s="15">
        <f>R44*2</f>
        <v>0</v>
      </c>
      <c r="T44" s="17">
        <f>Q44+S44</f>
        <v>0</v>
      </c>
      <c r="U44" s="16"/>
      <c r="V44" s="48" t="s">
        <v>71</v>
      </c>
      <c r="W44" s="18">
        <f>$AK$38+H44+N44+T44</f>
        <v>20</v>
      </c>
      <c r="X44" s="1"/>
      <c r="Y44" s="1"/>
      <c r="Z44" s="1"/>
      <c r="AB44" s="19">
        <v>43</v>
      </c>
      <c r="AC44" s="21">
        <v>4</v>
      </c>
      <c r="AE44" s="36" t="s">
        <v>103</v>
      </c>
      <c r="AF44" s="38" t="s">
        <v>121</v>
      </c>
      <c r="AG44" s="37">
        <f>'4.16 Placement'!W77</f>
        <v>0</v>
      </c>
      <c r="AI44" s="39" t="s">
        <v>17</v>
      </c>
      <c r="AJ44" s="42" t="s">
        <v>120</v>
      </c>
      <c r="AK44" s="18">
        <f>'4.23 Placement'!W44</f>
        <v>12</v>
      </c>
    </row>
    <row r="45" spans="1:37" x14ac:dyDescent="0.25">
      <c r="A45" s="23">
        <f t="shared" si="0"/>
        <v>43</v>
      </c>
      <c r="B45" s="36" t="s">
        <v>129</v>
      </c>
      <c r="C45" s="42" t="s">
        <v>121</v>
      </c>
      <c r="D45" s="27" t="s">
        <v>53</v>
      </c>
      <c r="E45" s="15">
        <f>IF(D45=$AB$2,$AC$2,IF(D45=$AB$3,$AC$3,IF(D45=$AB$4,$AC$4,IF(D45=$AB$5,$AC$5,IF(D45&lt;=$AB$11,$AC$11,IF(D45&lt;=$AB$21,$AC$21,IF(D45&lt;=$AB$51,$AC$51,IF(D45&lt;=$AB$81,$AC$81,IF(D45&lt;=$AB$101,$AC$101, IF(D45=$AB$102, $AC$102))))))))))</f>
        <v>0</v>
      </c>
      <c r="F45" s="22"/>
      <c r="G45" s="15">
        <f>F45*2</f>
        <v>0</v>
      </c>
      <c r="H45" s="17">
        <f>E45+G45</f>
        <v>0</v>
      </c>
      <c r="I45" s="16"/>
      <c r="J45" s="22" t="s">
        <v>53</v>
      </c>
      <c r="K45" s="15">
        <f>IF(J45=$AB$2,$AC$2,IF(J45=$AB$3,$AC$3,IF(J45=$AB$4,$AC$4,IF(J45=$AB$5,$AC$5,IF(J45&lt;=$AB$11,$AC$11,IF(J45&lt;=$AB$21,$AC$21,IF(J45&lt;=$AB$51,$AC$51,IF(J45&lt;=$AB$81,$AC$81,IF(J45&lt;=$AB$101,$AC$101,IF(J45=$AB$102,$AC$102))))))))))</f>
        <v>0</v>
      </c>
      <c r="L45" s="22"/>
      <c r="M45" s="15">
        <f>L45*2</f>
        <v>0</v>
      </c>
      <c r="N45" s="17">
        <f>K45+M45</f>
        <v>0</v>
      </c>
      <c r="O45" s="16"/>
      <c r="P45" s="22" t="s">
        <v>53</v>
      </c>
      <c r="Q45" s="15">
        <f>IF(P45=$AB$2,$AC$2,IF(P45=$AB$3,$AC$3,IF(P45=$AB$4,$AC$4,IF(P45=$AB$5,$AC$5,IF(P45&lt;=$AB$11,$AC$11,IF(P45&lt;=$AB$21,$AC$21,IF(P45&lt;=$AB$51,$AC$51,IF(P45&lt;=$AB$81,$AC$81,IF(P45&lt;=$AB$101,$AC$101,IF(P45=$AB$102,$AC$102))))))))))</f>
        <v>0</v>
      </c>
      <c r="R45" s="22"/>
      <c r="S45" s="15">
        <f>R45*2</f>
        <v>0</v>
      </c>
      <c r="T45" s="17">
        <f>Q45+S45</f>
        <v>0</v>
      </c>
      <c r="U45" s="16"/>
      <c r="V45" s="36" t="s">
        <v>129</v>
      </c>
      <c r="W45" s="18">
        <f>$AK$39+H45+N45+T45</f>
        <v>18</v>
      </c>
      <c r="X45" s="1"/>
      <c r="Y45" s="1"/>
      <c r="Z45" s="1"/>
      <c r="AB45" s="19">
        <v>44</v>
      </c>
      <c r="AC45" s="21">
        <v>4</v>
      </c>
      <c r="AE45" s="39" t="s">
        <v>29</v>
      </c>
      <c r="AF45" s="40" t="s">
        <v>120</v>
      </c>
      <c r="AG45" s="37">
        <f>'4.16 Placement'!W49</f>
        <v>0</v>
      </c>
      <c r="AI45" s="36" t="s">
        <v>89</v>
      </c>
      <c r="AJ45" s="42" t="s">
        <v>121</v>
      </c>
      <c r="AK45" s="18">
        <f>'4.23 Placement'!W45</f>
        <v>8</v>
      </c>
    </row>
    <row r="46" spans="1:37" x14ac:dyDescent="0.25">
      <c r="A46" s="23">
        <f t="shared" si="0"/>
        <v>44</v>
      </c>
      <c r="B46" s="36" t="s">
        <v>74</v>
      </c>
      <c r="C46" s="42" t="s">
        <v>120</v>
      </c>
      <c r="D46" s="27" t="s">
        <v>53</v>
      </c>
      <c r="E46" s="15">
        <f>IF(D46=$AB$2,$AC$2,IF(D46=$AB$3,$AC$3,IF(D46=$AB$4,$AC$4,IF(D46=$AB$5,$AC$5,IF(D46&lt;=$AB$11,$AC$11,IF(D46&lt;=$AB$21,$AC$21,IF(D46&lt;=$AB$51,$AC$51,IF(D46&lt;=$AB$81,$AC$81,IF(D46&lt;=$AB$101,$AC$101, IF(D46=$AB$102, $AC$102))))))))))</f>
        <v>0</v>
      </c>
      <c r="F46" s="22"/>
      <c r="G46" s="15">
        <f>F46*2</f>
        <v>0</v>
      </c>
      <c r="H46" s="17">
        <f>E46+G46</f>
        <v>0</v>
      </c>
      <c r="I46" s="16"/>
      <c r="J46" s="22" t="s">
        <v>53</v>
      </c>
      <c r="K46" s="15">
        <f>IF(J46=$AB$2,$AC$2,IF(J46=$AB$3,$AC$3,IF(J46=$AB$4,$AC$4,IF(J46=$AB$5,$AC$5,IF(J46&lt;=$AB$11,$AC$11,IF(J46&lt;=$AB$21,$AC$21,IF(J46&lt;=$AB$51,$AC$51,IF(J46&lt;=$AB$81,$AC$81,IF(J46&lt;=$AB$101,$AC$101,IF(J46=$AB$102,$AC$102))))))))))</f>
        <v>0</v>
      </c>
      <c r="L46" s="22"/>
      <c r="M46" s="15">
        <f>L46*2</f>
        <v>0</v>
      </c>
      <c r="N46" s="17">
        <f>K46+M46</f>
        <v>0</v>
      </c>
      <c r="O46" s="16"/>
      <c r="P46" s="22" t="s">
        <v>53</v>
      </c>
      <c r="Q46" s="15">
        <f>IF(P46=$AB$2,$AC$2,IF(P46=$AB$3,$AC$3,IF(P46=$AB$4,$AC$4,IF(P46=$AB$5,$AC$5,IF(P46&lt;=$AB$11,$AC$11,IF(P46&lt;=$AB$21,$AC$21,IF(P46&lt;=$AB$51,$AC$51,IF(P46&lt;=$AB$81,$AC$81,IF(P46&lt;=$AB$101,$AC$101,IF(P46=$AB$102,$AC$102))))))))))</f>
        <v>0</v>
      </c>
      <c r="R46" s="22"/>
      <c r="S46" s="15">
        <f>R46*2</f>
        <v>0</v>
      </c>
      <c r="T46" s="17">
        <f>Q46+S46</f>
        <v>0</v>
      </c>
      <c r="U46" s="16"/>
      <c r="V46" s="36" t="s">
        <v>74</v>
      </c>
      <c r="W46" s="18">
        <f>$AK$40+H46+N46+T46</f>
        <v>18</v>
      </c>
      <c r="X46" s="1"/>
      <c r="Y46" s="1"/>
      <c r="Z46" s="1"/>
      <c r="AB46" s="19">
        <v>45</v>
      </c>
      <c r="AC46" s="21">
        <v>4</v>
      </c>
      <c r="AE46" s="36" t="s">
        <v>104</v>
      </c>
      <c r="AF46" s="38" t="s">
        <v>121</v>
      </c>
      <c r="AG46" s="37">
        <f>'4.16 Placement'!W78</f>
        <v>0</v>
      </c>
      <c r="AI46" s="39" t="s">
        <v>57</v>
      </c>
      <c r="AJ46" s="42" t="s">
        <v>120</v>
      </c>
      <c r="AK46" s="18">
        <f>'4.23 Placement'!W46</f>
        <v>7</v>
      </c>
    </row>
    <row r="47" spans="1:37" x14ac:dyDescent="0.25">
      <c r="A47" s="23">
        <f t="shared" si="0"/>
        <v>45</v>
      </c>
      <c r="B47" s="39" t="s">
        <v>39</v>
      </c>
      <c r="C47" s="42" t="s">
        <v>120</v>
      </c>
      <c r="D47" s="27">
        <v>5</v>
      </c>
      <c r="E47" s="15">
        <f>IF(D47=$AB$2,$AC$2,IF(D47=$AB$3,$AC$3,IF(D47=$AB$4,$AC$4,IF(D47=$AB$5,$AC$5,IF(D47&lt;=$AB$11,$AC$11,IF(D47&lt;=$AB$21,$AC$21,IF(D47&lt;=$AB$51,$AC$51,IF(D47&lt;=$AB$81,$AC$81,IF(D47&lt;=$AB$101,$AC$101, IF(D47=$AB$102, $AC$102))))))))))</f>
        <v>8</v>
      </c>
      <c r="F47" s="15">
        <v>0</v>
      </c>
      <c r="G47" s="15">
        <f>F47*2</f>
        <v>0</v>
      </c>
      <c r="H47" s="17">
        <f>E47+G47</f>
        <v>8</v>
      </c>
      <c r="I47" s="16"/>
      <c r="J47" s="22">
        <v>23</v>
      </c>
      <c r="K47" s="15">
        <f>IF(J47=$AB$2,$AC$2,IF(J47=$AB$3,$AC$3,IF(J47=$AB$4,$AC$4,IF(J47=$AB$5,$AC$5,IF(J47&lt;=$AB$11,$AC$11,IF(J47&lt;=$AB$21,$AC$21,IF(J47&lt;=$AB$51,$AC$51,IF(J47&lt;=$AB$81,$AC$81,IF(J47&lt;=$AB$101,$AC$101,IF(J47=$AB$102,$AC$102))))))))))</f>
        <v>4</v>
      </c>
      <c r="L47" s="15">
        <v>0</v>
      </c>
      <c r="M47" s="15">
        <f>L47*2</f>
        <v>0</v>
      </c>
      <c r="N47" s="17">
        <f>K47+M47</f>
        <v>4</v>
      </c>
      <c r="O47" s="16"/>
      <c r="P47" s="22">
        <v>28</v>
      </c>
      <c r="Q47" s="15">
        <f>IF(P47=$AB$2,$AC$2,IF(P47=$AB$3,$AC$3,IF(P47=$AB$4,$AC$4,IF(P47=$AB$5,$AC$5,IF(P47&lt;=$AB$11,$AC$11,IF(P47&lt;=$AB$21,$AC$21,IF(P47&lt;=$AB$51,$AC$51,IF(P47&lt;=$AB$81,$AC$81,IF(P47&lt;=$AB$101,$AC$101,IF(P47=$AB$102,$AC$102))))))))))</f>
        <v>4</v>
      </c>
      <c r="R47" s="15">
        <v>0</v>
      </c>
      <c r="S47" s="15">
        <f>R47*2</f>
        <v>0</v>
      </c>
      <c r="T47" s="17">
        <f>Q47+S47</f>
        <v>4</v>
      </c>
      <c r="U47" s="16"/>
      <c r="V47" s="39" t="s">
        <v>39</v>
      </c>
      <c r="W47" s="18">
        <f>$AK$95+H47+N47+T47</f>
        <v>16</v>
      </c>
      <c r="X47" s="1"/>
      <c r="Y47" s="1"/>
      <c r="Z47" s="1"/>
      <c r="AB47" s="19">
        <v>46</v>
      </c>
      <c r="AC47" s="21">
        <v>4</v>
      </c>
      <c r="AE47" s="36" t="s">
        <v>105</v>
      </c>
      <c r="AF47" s="38" t="s">
        <v>121</v>
      </c>
      <c r="AG47" s="37">
        <f>'4.16 Placement'!W79</f>
        <v>0</v>
      </c>
      <c r="AI47" s="48" t="s">
        <v>75</v>
      </c>
      <c r="AJ47" s="42" t="s">
        <v>120</v>
      </c>
      <c r="AK47" s="18">
        <f>'4.23 Placement'!W47</f>
        <v>6</v>
      </c>
    </row>
    <row r="48" spans="1:37" x14ac:dyDescent="0.25">
      <c r="A48" s="23">
        <f t="shared" si="0"/>
        <v>46</v>
      </c>
      <c r="B48" s="39" t="s">
        <v>58</v>
      </c>
      <c r="C48" s="42" t="s">
        <v>120</v>
      </c>
      <c r="D48" s="27" t="s">
        <v>53</v>
      </c>
      <c r="E48" s="15">
        <f>IF(D48=$AB$2,$AC$2,IF(D48=$AB$3,$AC$3,IF(D48=$AB$4,$AC$4,IF(D48=$AB$5,$AC$5,IF(D48&lt;=$AB$11,$AC$11,IF(D48&lt;=$AB$21,$AC$21,IF(D48&lt;=$AB$51,$AC$51,IF(D48&lt;=$AB$81,$AC$81,IF(D48&lt;=$AB$101,$AC$101, IF(D48=$AB$102, $AC$102))))))))))</f>
        <v>0</v>
      </c>
      <c r="F48" s="22"/>
      <c r="G48" s="15">
        <f>F48*2</f>
        <v>0</v>
      </c>
      <c r="H48" s="17">
        <f>E48+G48</f>
        <v>0</v>
      </c>
      <c r="I48" s="16"/>
      <c r="J48" s="22" t="s">
        <v>53</v>
      </c>
      <c r="K48" s="15">
        <f>IF(J48=$AB$2,$AC$2,IF(J48=$AB$3,$AC$3,IF(J48=$AB$4,$AC$4,IF(J48=$AB$5,$AC$5,IF(J48&lt;=$AB$11,$AC$11,IF(J48&lt;=$AB$21,$AC$21,IF(J48&lt;=$AB$51,$AC$51,IF(J48&lt;=$AB$81,$AC$81,IF(J48&lt;=$AB$101,$AC$101,IF(J48=$AB$102,$AC$102))))))))))</f>
        <v>0</v>
      </c>
      <c r="L48" s="22"/>
      <c r="M48" s="15">
        <f>L48*2</f>
        <v>0</v>
      </c>
      <c r="N48" s="17">
        <f>K48+M48</f>
        <v>0</v>
      </c>
      <c r="O48" s="16"/>
      <c r="P48" s="22" t="s">
        <v>53</v>
      </c>
      <c r="Q48" s="15">
        <f>IF(P48=$AB$2,$AC$2,IF(P48=$AB$3,$AC$3,IF(P48=$AB$4,$AC$4,IF(P48=$AB$5,$AC$5,IF(P48&lt;=$AB$11,$AC$11,IF(P48&lt;=$AB$21,$AC$21,IF(P48&lt;=$AB$51,$AC$51,IF(P48&lt;=$AB$81,$AC$81,IF(P48&lt;=$AB$101,$AC$101,IF(P48=$AB$102,$AC$102))))))))))</f>
        <v>0</v>
      </c>
      <c r="R48" s="22"/>
      <c r="S48" s="15">
        <f>R48*2</f>
        <v>0</v>
      </c>
      <c r="T48" s="17">
        <f>Q48+S48</f>
        <v>0</v>
      </c>
      <c r="U48" s="16"/>
      <c r="V48" s="39" t="s">
        <v>58</v>
      </c>
      <c r="W48" s="18">
        <f>$AK$42+H48+N48+T48</f>
        <v>14</v>
      </c>
      <c r="X48" s="1"/>
      <c r="Y48" s="1"/>
      <c r="Z48" s="1"/>
      <c r="AB48" s="19">
        <v>47</v>
      </c>
      <c r="AC48" s="21">
        <v>4</v>
      </c>
      <c r="AE48" s="39" t="s">
        <v>30</v>
      </c>
      <c r="AF48" s="40" t="s">
        <v>120</v>
      </c>
      <c r="AG48" s="37">
        <f>'4.16 Placement'!W50</f>
        <v>0</v>
      </c>
      <c r="AI48" s="48" t="s">
        <v>66</v>
      </c>
      <c r="AJ48" s="42" t="s">
        <v>120</v>
      </c>
      <c r="AK48" s="18">
        <f>'4.23 Placement'!W48</f>
        <v>4</v>
      </c>
    </row>
    <row r="49" spans="1:37" x14ac:dyDescent="0.25">
      <c r="A49" s="23">
        <f t="shared" si="0"/>
        <v>47</v>
      </c>
      <c r="B49" s="39" t="s">
        <v>34</v>
      </c>
      <c r="C49" s="42" t="s">
        <v>120</v>
      </c>
      <c r="D49" s="27" t="s">
        <v>53</v>
      </c>
      <c r="E49" s="15">
        <f>IF(D49=$AB$2,$AC$2,IF(D49=$AB$3,$AC$3,IF(D49=$AB$4,$AC$4,IF(D49=$AB$5,$AC$5,IF(D49&lt;=$AB$11,$AC$11,IF(D49&lt;=$AB$21,$AC$21,IF(D49&lt;=$AB$51,$AC$51,IF(D49&lt;=$AB$81,$AC$81,IF(D49&lt;=$AB$101,$AC$101, IF(D49=$AB$102, $AC$102))))))))))</f>
        <v>0</v>
      </c>
      <c r="F49" s="22"/>
      <c r="G49" s="15">
        <f>F49*2</f>
        <v>0</v>
      </c>
      <c r="H49" s="17">
        <f>E49+G49</f>
        <v>0</v>
      </c>
      <c r="I49" s="16"/>
      <c r="J49" s="22" t="s">
        <v>53</v>
      </c>
      <c r="K49" s="15">
        <f>IF(J49=$AB$2,$AC$2,IF(J49=$AB$3,$AC$3,IF(J49=$AB$4,$AC$4,IF(J49=$AB$5,$AC$5,IF(J49&lt;=$AB$11,$AC$11,IF(J49&lt;=$AB$21,$AC$21,IF(J49&lt;=$AB$51,$AC$51,IF(J49&lt;=$AB$81,$AC$81,IF(J49&lt;=$AB$101,$AC$101,IF(J49=$AB$102,$AC$102))))))))))</f>
        <v>0</v>
      </c>
      <c r="L49" s="22"/>
      <c r="M49" s="15">
        <f>L49*2</f>
        <v>0</v>
      </c>
      <c r="N49" s="17">
        <f>K49+M49</f>
        <v>0</v>
      </c>
      <c r="O49" s="16"/>
      <c r="P49" s="22" t="s">
        <v>53</v>
      </c>
      <c r="Q49" s="15">
        <f>IF(P49=$AB$2,$AC$2,IF(P49=$AB$3,$AC$3,IF(P49=$AB$4,$AC$4,IF(P49=$AB$5,$AC$5,IF(P49&lt;=$AB$11,$AC$11,IF(P49&lt;=$AB$21,$AC$21,IF(P49&lt;=$AB$51,$AC$51,IF(P49&lt;=$AB$81,$AC$81,IF(P49&lt;=$AB$101,$AC$101,IF(P49=$AB$102,$AC$102))))))))))</f>
        <v>0</v>
      </c>
      <c r="R49" s="22"/>
      <c r="S49" s="15">
        <f>R49*2</f>
        <v>0</v>
      </c>
      <c r="T49" s="17">
        <f>Q49+S49</f>
        <v>0</v>
      </c>
      <c r="U49" s="16"/>
      <c r="V49" s="39" t="s">
        <v>34</v>
      </c>
      <c r="W49" s="18">
        <f>$AK$43+H49+N49+T49</f>
        <v>14</v>
      </c>
      <c r="X49" s="1"/>
      <c r="Y49" s="1"/>
      <c r="Z49" s="1"/>
      <c r="AB49" s="19">
        <v>48</v>
      </c>
      <c r="AC49" s="21">
        <v>4</v>
      </c>
      <c r="AE49" s="36" t="s">
        <v>106</v>
      </c>
      <c r="AF49" s="38" t="s">
        <v>121</v>
      </c>
      <c r="AG49" s="37">
        <f>'4.16 Placement'!W80</f>
        <v>0</v>
      </c>
      <c r="AI49" s="36" t="s">
        <v>90</v>
      </c>
      <c r="AJ49" s="42" t="s">
        <v>121</v>
      </c>
      <c r="AK49" s="18">
        <f>'4.23 Placement'!W49</f>
        <v>0</v>
      </c>
    </row>
    <row r="50" spans="1:37" x14ac:dyDescent="0.25">
      <c r="A50" s="23">
        <f t="shared" si="0"/>
        <v>48</v>
      </c>
      <c r="B50" s="36" t="s">
        <v>89</v>
      </c>
      <c r="C50" s="42" t="s">
        <v>121</v>
      </c>
      <c r="D50" s="27" t="s">
        <v>53</v>
      </c>
      <c r="E50" s="15">
        <f>IF(D50=$AB$2,$AC$2,IF(D50=$AB$3,$AC$3,IF(D50=$AB$4,$AC$4,IF(D50=$AB$5,$AC$5,IF(D50&lt;=$AB$11,$AC$11,IF(D50&lt;=$AB$21,$AC$21,IF(D50&lt;=$AB$51,$AC$51,IF(D50&lt;=$AB$81,$AC$81,IF(D50&lt;=$AB$101,$AC$101, IF(D50=$AB$102, $AC$102))))))))))</f>
        <v>0</v>
      </c>
      <c r="F50" s="22"/>
      <c r="G50" s="15">
        <f>F50*2</f>
        <v>0</v>
      </c>
      <c r="H50" s="17">
        <f>E50+G50</f>
        <v>0</v>
      </c>
      <c r="I50" s="16"/>
      <c r="J50" s="22" t="s">
        <v>53</v>
      </c>
      <c r="K50" s="15">
        <f>IF(J50=$AB$2,$AC$2,IF(J50=$AB$3,$AC$3,IF(J50=$AB$4,$AC$4,IF(J50=$AB$5,$AC$5,IF(J50&lt;=$AB$11,$AC$11,IF(J50&lt;=$AB$21,$AC$21,IF(J50&lt;=$AB$51,$AC$51,IF(J50&lt;=$AB$81,$AC$81,IF(J50&lt;=$AB$101,$AC$101,IF(J50=$AB$102,$AC$102))))))))))</f>
        <v>0</v>
      </c>
      <c r="L50" s="22"/>
      <c r="M50" s="15">
        <f>L50*2</f>
        <v>0</v>
      </c>
      <c r="N50" s="17">
        <f>K50+M50</f>
        <v>0</v>
      </c>
      <c r="O50" s="16"/>
      <c r="P50" s="22" t="s">
        <v>53</v>
      </c>
      <c r="Q50" s="15">
        <f>IF(P50=$AB$2,$AC$2,IF(P50=$AB$3,$AC$3,IF(P50=$AB$4,$AC$4,IF(P50=$AB$5,$AC$5,IF(P50&lt;=$AB$11,$AC$11,IF(P50&lt;=$AB$21,$AC$21,IF(P50&lt;=$AB$51,$AC$51,IF(P50&lt;=$AB$81,$AC$81,IF(P50&lt;=$AB$101,$AC$101,IF(P50=$AB$102,$AC$102))))))))))</f>
        <v>0</v>
      </c>
      <c r="R50" s="22"/>
      <c r="S50" s="15">
        <f>R50*2</f>
        <v>0</v>
      </c>
      <c r="T50" s="17">
        <f>Q50+S50</f>
        <v>0</v>
      </c>
      <c r="U50" s="16"/>
      <c r="V50" s="36" t="s">
        <v>89</v>
      </c>
      <c r="W50" s="18">
        <f>$AK$45+H50+N50+T50</f>
        <v>8</v>
      </c>
      <c r="X50" s="1"/>
      <c r="Y50" s="1"/>
      <c r="Z50" s="1"/>
      <c r="AB50" s="19">
        <v>49</v>
      </c>
      <c r="AC50" s="21">
        <v>4</v>
      </c>
      <c r="AE50" s="39" t="s">
        <v>31</v>
      </c>
      <c r="AF50" s="40" t="s">
        <v>120</v>
      </c>
      <c r="AG50" s="37">
        <f>'4.16 Placement'!W51</f>
        <v>0</v>
      </c>
      <c r="AI50" s="36" t="s">
        <v>91</v>
      </c>
      <c r="AJ50" s="42" t="s">
        <v>121</v>
      </c>
      <c r="AK50" s="18">
        <f>'4.23 Placement'!W50</f>
        <v>0</v>
      </c>
    </row>
    <row r="51" spans="1:37" x14ac:dyDescent="0.25">
      <c r="A51" s="23">
        <f t="shared" si="0"/>
        <v>49</v>
      </c>
      <c r="B51" s="39" t="s">
        <v>57</v>
      </c>
      <c r="C51" s="42" t="s">
        <v>120</v>
      </c>
      <c r="D51" s="27" t="s">
        <v>53</v>
      </c>
      <c r="E51" s="15">
        <f>IF(D51=$AB$2,$AC$2,IF(D51=$AB$3,$AC$3,IF(D51=$AB$4,$AC$4,IF(D51=$AB$5,$AC$5,IF(D51&lt;=$AB$11,$AC$11,IF(D51&lt;=$AB$21,$AC$21,IF(D51&lt;=$AB$51,$AC$51,IF(D51&lt;=$AB$81,$AC$81,IF(D51&lt;=$AB$101,$AC$101, IF(D51=$AB$102, $AC$102))))))))))</f>
        <v>0</v>
      </c>
      <c r="F51" s="22"/>
      <c r="G51" s="15">
        <f>F51*2</f>
        <v>0</v>
      </c>
      <c r="H51" s="17">
        <f>E51+G51</f>
        <v>0</v>
      </c>
      <c r="I51" s="16"/>
      <c r="J51" s="22" t="s">
        <v>53</v>
      </c>
      <c r="K51" s="15">
        <f>IF(J51=$AB$2,$AC$2,IF(J51=$AB$3,$AC$3,IF(J51=$AB$4,$AC$4,IF(J51=$AB$5,$AC$5,IF(J51&lt;=$AB$11,$AC$11,IF(J51&lt;=$AB$21,$AC$21,IF(J51&lt;=$AB$51,$AC$51,IF(J51&lt;=$AB$81,$AC$81,IF(J51&lt;=$AB$101,$AC$101,IF(J51=$AB$102,$AC$102))))))))))</f>
        <v>0</v>
      </c>
      <c r="L51" s="22"/>
      <c r="M51" s="15">
        <f>L51*2</f>
        <v>0</v>
      </c>
      <c r="N51" s="17">
        <f>K51+M51</f>
        <v>0</v>
      </c>
      <c r="O51" s="16"/>
      <c r="P51" s="22" t="s">
        <v>53</v>
      </c>
      <c r="Q51" s="15">
        <f>IF(P51=$AB$2,$AC$2,IF(P51=$AB$3,$AC$3,IF(P51=$AB$4,$AC$4,IF(P51=$AB$5,$AC$5,IF(P51&lt;=$AB$11,$AC$11,IF(P51&lt;=$AB$21,$AC$21,IF(P51&lt;=$AB$51,$AC$51,IF(P51&lt;=$AB$81,$AC$81,IF(P51&lt;=$AB$101,$AC$101,IF(P51=$AB$102,$AC$102))))))))))</f>
        <v>0</v>
      </c>
      <c r="R51" s="22"/>
      <c r="S51" s="15">
        <f>R51*2</f>
        <v>0</v>
      </c>
      <c r="T51" s="17">
        <f>Q51+S51</f>
        <v>0</v>
      </c>
      <c r="U51" s="16"/>
      <c r="V51" s="39" t="s">
        <v>57</v>
      </c>
      <c r="W51" s="18">
        <f>$AK$46+H51+N51+T51</f>
        <v>7</v>
      </c>
      <c r="X51" s="1"/>
      <c r="Y51" s="1"/>
      <c r="Z51" s="1"/>
      <c r="AB51" s="19">
        <v>50</v>
      </c>
      <c r="AC51" s="21">
        <v>4</v>
      </c>
      <c r="AE51" s="39" t="s">
        <v>32</v>
      </c>
      <c r="AF51" s="40" t="s">
        <v>120</v>
      </c>
      <c r="AG51" s="37">
        <f>'4.16 Placement'!W52</f>
        <v>0</v>
      </c>
      <c r="AI51" s="48" t="s">
        <v>62</v>
      </c>
      <c r="AJ51" s="42" t="s">
        <v>120</v>
      </c>
      <c r="AK51" s="18">
        <f>'4.23 Placement'!W51</f>
        <v>0</v>
      </c>
    </row>
    <row r="52" spans="1:37" x14ac:dyDescent="0.25">
      <c r="A52" s="23">
        <f t="shared" si="0"/>
        <v>50</v>
      </c>
      <c r="B52" s="36" t="s">
        <v>139</v>
      </c>
      <c r="C52" s="42"/>
      <c r="D52" s="27">
        <v>18</v>
      </c>
      <c r="E52" s="15">
        <f>IF(D52=$AB$2,$AC$2,IF(D52=$AB$3,$AC$3,IF(D52=$AB$4,$AC$4,IF(D52=$AB$5,$AC$5,IF(D52&lt;=$AB$11,$AC$11,IF(D52&lt;=$AB$21,$AC$21,IF(D52&lt;=$AB$51,$AC$51,IF(D52&lt;=$AB$81,$AC$81,IF(D52&lt;=$AB$101,$AC$101, IF(D52=$AB$102, $AC$102))))))))))</f>
        <v>6</v>
      </c>
      <c r="F52" s="15">
        <v>0</v>
      </c>
      <c r="G52" s="15">
        <f>F52*2</f>
        <v>0</v>
      </c>
      <c r="H52" s="17">
        <f>E52+G52</f>
        <v>6</v>
      </c>
      <c r="I52" s="16"/>
      <c r="J52" s="22" t="s">
        <v>53</v>
      </c>
      <c r="K52" s="15">
        <f>IF(J52=$AB$2,$AC$2,IF(J52=$AB$3,$AC$3,IF(J52=$AB$4,$AC$4,IF(J52=$AB$5,$AC$5,IF(J52&lt;=$AB$11,$AC$11,IF(J52&lt;=$AB$21,$AC$21,IF(J52&lt;=$AB$51,$AC$51,IF(J52&lt;=$AB$81,$AC$81,IF(J52&lt;=$AB$101,$AC$101,IF(J52=$AB$102,$AC$102))))))))))</f>
        <v>0</v>
      </c>
      <c r="L52" s="15"/>
      <c r="M52" s="15">
        <f>L52*2</f>
        <v>0</v>
      </c>
      <c r="N52" s="17">
        <f>K52+M52</f>
        <v>0</v>
      </c>
      <c r="O52" s="16"/>
      <c r="P52" s="22" t="s">
        <v>53</v>
      </c>
      <c r="Q52" s="15">
        <f>IF(P52=$AB$2,$AC$2,IF(P52=$AB$3,$AC$3,IF(P52=$AB$4,$AC$4,IF(P52=$AB$5,$AC$5,IF(P52&lt;=$AB$11,$AC$11,IF(P52&lt;=$AB$21,$AC$21,IF(P52&lt;=$AB$51,$AC$51,IF(P52&lt;=$AB$81,$AC$81,IF(P52&lt;=$AB$101,$AC$101,IF(P52=$AB$102,$AC$102))))))))))</f>
        <v>0</v>
      </c>
      <c r="R52" s="15"/>
      <c r="S52" s="15">
        <f>R52*2</f>
        <v>0</v>
      </c>
      <c r="T52" s="17">
        <f>Q52+S52</f>
        <v>0</v>
      </c>
      <c r="U52" s="16"/>
      <c r="V52" s="36" t="s">
        <v>139</v>
      </c>
      <c r="W52" s="18">
        <f>H52+N52+T52</f>
        <v>6</v>
      </c>
      <c r="X52" s="1"/>
      <c r="Y52" s="1"/>
      <c r="Z52" s="1"/>
      <c r="AB52" s="19">
        <v>51</v>
      </c>
      <c r="AC52" s="21">
        <v>2</v>
      </c>
      <c r="AE52" s="36" t="s">
        <v>107</v>
      </c>
      <c r="AF52" s="38" t="s">
        <v>121</v>
      </c>
      <c r="AG52" s="37">
        <f>'4.16 Placement'!W81</f>
        <v>0</v>
      </c>
      <c r="AI52" s="36" t="s">
        <v>92</v>
      </c>
      <c r="AJ52" s="42" t="s">
        <v>121</v>
      </c>
      <c r="AK52" s="18">
        <f>'4.23 Placement'!W52</f>
        <v>0</v>
      </c>
    </row>
    <row r="53" spans="1:37" x14ac:dyDescent="0.25">
      <c r="A53" s="23">
        <f t="shared" si="0"/>
        <v>51</v>
      </c>
      <c r="B53" s="48" t="s">
        <v>66</v>
      </c>
      <c r="C53" s="42" t="s">
        <v>120</v>
      </c>
      <c r="D53" s="27" t="s">
        <v>53</v>
      </c>
      <c r="E53" s="15">
        <f>IF(D53=$AB$2,$AC$2,IF(D53=$AB$3,$AC$3,IF(D53=$AB$4,$AC$4,IF(D53=$AB$5,$AC$5,IF(D53&lt;=$AB$11,$AC$11,IF(D53&lt;=$AB$21,$AC$21,IF(D53&lt;=$AB$51,$AC$51,IF(D53&lt;=$AB$81,$AC$81,IF(D53&lt;=$AB$101,$AC$101, IF(D53=$AB$102, $AC$102))))))))))</f>
        <v>0</v>
      </c>
      <c r="F53" s="22"/>
      <c r="G53" s="15">
        <f>F53*2</f>
        <v>0</v>
      </c>
      <c r="H53" s="17">
        <f>E53+G53</f>
        <v>0</v>
      </c>
      <c r="I53" s="16"/>
      <c r="J53" s="22" t="s">
        <v>53</v>
      </c>
      <c r="K53" s="15">
        <f>IF(J53=$AB$2,$AC$2,IF(J53=$AB$3,$AC$3,IF(J53=$AB$4,$AC$4,IF(J53=$AB$5,$AC$5,IF(J53&lt;=$AB$11,$AC$11,IF(J53&lt;=$AB$21,$AC$21,IF(J53&lt;=$AB$51,$AC$51,IF(J53&lt;=$AB$81,$AC$81,IF(J53&lt;=$AB$101,$AC$101,IF(J53=$AB$102,$AC$102))))))))))</f>
        <v>0</v>
      </c>
      <c r="L53" s="22"/>
      <c r="M53" s="15">
        <f>L53*2</f>
        <v>0</v>
      </c>
      <c r="N53" s="17">
        <f>K53+M53</f>
        <v>0</v>
      </c>
      <c r="O53" s="16"/>
      <c r="P53" s="22" t="s">
        <v>53</v>
      </c>
      <c r="Q53" s="15">
        <f>IF(P53=$AB$2,$AC$2,IF(P53=$AB$3,$AC$3,IF(P53=$AB$4,$AC$4,IF(P53=$AB$5,$AC$5,IF(P53&lt;=$AB$11,$AC$11,IF(P53&lt;=$AB$21,$AC$21,IF(P53&lt;=$AB$51,$AC$51,IF(P53&lt;=$AB$81,$AC$81,IF(P53&lt;=$AB$101,$AC$101,IF(P53=$AB$102,$AC$102))))))))))</f>
        <v>0</v>
      </c>
      <c r="R53" s="22"/>
      <c r="S53" s="15">
        <f>R53*2</f>
        <v>0</v>
      </c>
      <c r="T53" s="17">
        <f>Q53+S53</f>
        <v>0</v>
      </c>
      <c r="U53" s="16"/>
      <c r="V53" s="48" t="s">
        <v>66</v>
      </c>
      <c r="W53" s="18">
        <f>$AK$48+H53+N53+T53</f>
        <v>4</v>
      </c>
      <c r="X53" s="1"/>
      <c r="Y53" s="1"/>
      <c r="Z53" s="1"/>
      <c r="AB53" s="19">
        <v>52</v>
      </c>
      <c r="AC53" s="21">
        <v>2</v>
      </c>
      <c r="AE53" s="39" t="s">
        <v>33</v>
      </c>
      <c r="AF53" s="40" t="s">
        <v>120</v>
      </c>
      <c r="AG53" s="37">
        <f>'4.16 Placement'!W53</f>
        <v>0</v>
      </c>
      <c r="AI53" s="36" t="s">
        <v>93</v>
      </c>
      <c r="AJ53" s="42" t="s">
        <v>121</v>
      </c>
      <c r="AK53" s="18">
        <f>'4.23 Placement'!W53</f>
        <v>0</v>
      </c>
    </row>
    <row r="54" spans="1:37" x14ac:dyDescent="0.25">
      <c r="A54" s="23">
        <f t="shared" si="0"/>
        <v>52</v>
      </c>
      <c r="B54" s="36" t="s">
        <v>90</v>
      </c>
      <c r="C54" s="42" t="s">
        <v>121</v>
      </c>
      <c r="D54" s="27" t="s">
        <v>53</v>
      </c>
      <c r="E54" s="15">
        <f>IF(D54=$AB$2,$AC$2,IF(D54=$AB$3,$AC$3,IF(D54=$AB$4,$AC$4,IF(D54=$AB$5,$AC$5,IF(D54&lt;=$AB$11,$AC$11,IF(D54&lt;=$AB$21,$AC$21,IF(D54&lt;=$AB$51,$AC$51,IF(D54&lt;=$AB$81,$AC$81,IF(D54&lt;=$AB$101,$AC$101, IF(D54=$AB$102, $AC$102))))))))))</f>
        <v>0</v>
      </c>
      <c r="F54" s="22"/>
      <c r="G54" s="15">
        <f>F54*2</f>
        <v>0</v>
      </c>
      <c r="H54" s="17">
        <f>E54+G54</f>
        <v>0</v>
      </c>
      <c r="I54" s="16"/>
      <c r="J54" s="22" t="s">
        <v>53</v>
      </c>
      <c r="K54" s="15">
        <f>IF(J54=$AB$2,$AC$2,IF(J54=$AB$3,$AC$3,IF(J54=$AB$4,$AC$4,IF(J54=$AB$5,$AC$5,IF(J54&lt;=$AB$11,$AC$11,IF(J54&lt;=$AB$21,$AC$21,IF(J54&lt;=$AB$51,$AC$51,IF(J54&lt;=$AB$81,$AC$81,IF(J54&lt;=$AB$101,$AC$101,IF(J54=$AB$102,$AC$102))))))))))</f>
        <v>0</v>
      </c>
      <c r="L54" s="22"/>
      <c r="M54" s="15">
        <f>L54*2</f>
        <v>0</v>
      </c>
      <c r="N54" s="17">
        <f>K54+M54</f>
        <v>0</v>
      </c>
      <c r="O54" s="16"/>
      <c r="P54" s="22" t="s">
        <v>53</v>
      </c>
      <c r="Q54" s="15">
        <f>IF(P54=$AB$2,$AC$2,IF(P54=$AB$3,$AC$3,IF(P54=$AB$4,$AC$4,IF(P54=$AB$5,$AC$5,IF(P54&lt;=$AB$11,$AC$11,IF(P54&lt;=$AB$21,$AC$21,IF(P54&lt;=$AB$51,$AC$51,IF(P54&lt;=$AB$81,$AC$81,IF(P54&lt;=$AB$101,$AC$101,IF(P54=$AB$102,$AC$102))))))))))</f>
        <v>0</v>
      </c>
      <c r="R54" s="22"/>
      <c r="S54" s="15">
        <f>R54*2</f>
        <v>0</v>
      </c>
      <c r="T54" s="17">
        <f>Q54+S54</f>
        <v>0</v>
      </c>
      <c r="U54" s="16"/>
      <c r="V54" s="36" t="s">
        <v>90</v>
      </c>
      <c r="W54" s="18">
        <f>$AK$49+H54+N54+T54</f>
        <v>0</v>
      </c>
      <c r="X54" s="1"/>
      <c r="Y54" s="1"/>
      <c r="Z54" s="1"/>
      <c r="AB54" s="19">
        <v>53</v>
      </c>
      <c r="AC54" s="21">
        <v>2</v>
      </c>
      <c r="AE54" s="39" t="s">
        <v>34</v>
      </c>
      <c r="AF54" s="40" t="s">
        <v>120</v>
      </c>
      <c r="AG54" s="37">
        <f>'4.16 Placement'!W33</f>
        <v>14</v>
      </c>
      <c r="AI54" s="39" t="s">
        <v>13</v>
      </c>
      <c r="AJ54" s="42" t="s">
        <v>120</v>
      </c>
      <c r="AK54" s="18">
        <f>'4.23 Placement'!W54</f>
        <v>0</v>
      </c>
    </row>
    <row r="55" spans="1:37" x14ac:dyDescent="0.25">
      <c r="A55" s="23">
        <f t="shared" si="0"/>
        <v>53</v>
      </c>
      <c r="B55" s="36" t="s">
        <v>91</v>
      </c>
      <c r="C55" s="42" t="s">
        <v>121</v>
      </c>
      <c r="D55" s="27" t="s">
        <v>53</v>
      </c>
      <c r="E55" s="15">
        <f>IF(D55=$AB$2,$AC$2,IF(D55=$AB$3,$AC$3,IF(D55=$AB$4,$AC$4,IF(D55=$AB$5,$AC$5,IF(D55&lt;=$AB$11,$AC$11,IF(D55&lt;=$AB$21,$AC$21,IF(D55&lt;=$AB$51,$AC$51,IF(D55&lt;=$AB$81,$AC$81,IF(D55&lt;=$AB$101,$AC$101, IF(D55=$AB$102, $AC$102))))))))))</f>
        <v>0</v>
      </c>
      <c r="F55" s="22"/>
      <c r="G55" s="15">
        <f>F55*2</f>
        <v>0</v>
      </c>
      <c r="H55" s="17">
        <f>E55+G55</f>
        <v>0</v>
      </c>
      <c r="I55" s="16"/>
      <c r="J55" s="22" t="s">
        <v>53</v>
      </c>
      <c r="K55" s="15">
        <f>IF(J55=$AB$2,$AC$2,IF(J55=$AB$3,$AC$3,IF(J55=$AB$4,$AC$4,IF(J55=$AB$5,$AC$5,IF(J55&lt;=$AB$11,$AC$11,IF(J55&lt;=$AB$21,$AC$21,IF(J55&lt;=$AB$51,$AC$51,IF(J55&lt;=$AB$81,$AC$81,IF(J55&lt;=$AB$101,$AC$101,IF(J55=$AB$102,$AC$102))))))))))</f>
        <v>0</v>
      </c>
      <c r="L55" s="22"/>
      <c r="M55" s="15">
        <f>L55*2</f>
        <v>0</v>
      </c>
      <c r="N55" s="17">
        <f>K55+M55</f>
        <v>0</v>
      </c>
      <c r="O55" s="16"/>
      <c r="P55" s="22" t="s">
        <v>53</v>
      </c>
      <c r="Q55" s="15">
        <f>IF(P55=$AB$2,$AC$2,IF(P55=$AB$3,$AC$3,IF(P55=$AB$4,$AC$4,IF(P55=$AB$5,$AC$5,IF(P55&lt;=$AB$11,$AC$11,IF(P55&lt;=$AB$21,$AC$21,IF(P55&lt;=$AB$51,$AC$51,IF(P55&lt;=$AB$81,$AC$81,IF(P55&lt;=$AB$101,$AC$101,IF(P55=$AB$102,$AC$102))))))))))</f>
        <v>0</v>
      </c>
      <c r="R55" s="22"/>
      <c r="S55" s="15">
        <f>R55*2</f>
        <v>0</v>
      </c>
      <c r="T55" s="17">
        <f>Q55+S55</f>
        <v>0</v>
      </c>
      <c r="U55" s="16"/>
      <c r="V55" s="36" t="s">
        <v>91</v>
      </c>
      <c r="W55" s="18">
        <f>$AK$50+H55+N55+T55</f>
        <v>0</v>
      </c>
      <c r="X55" s="1"/>
      <c r="Y55" s="1"/>
      <c r="Z55" s="1"/>
      <c r="AB55" s="19">
        <v>54</v>
      </c>
      <c r="AC55" s="21">
        <v>2</v>
      </c>
      <c r="AE55" s="39" t="s">
        <v>61</v>
      </c>
      <c r="AF55" s="40" t="s">
        <v>120</v>
      </c>
      <c r="AG55" s="37">
        <f>'4.16 Placement'!W28</f>
        <v>22</v>
      </c>
      <c r="AI55" s="36" t="s">
        <v>94</v>
      </c>
      <c r="AJ55" s="42" t="s">
        <v>121</v>
      </c>
      <c r="AK55" s="18">
        <f>'4.23 Placement'!W55</f>
        <v>0</v>
      </c>
    </row>
    <row r="56" spans="1:37" x14ac:dyDescent="0.25">
      <c r="A56" s="23">
        <f t="shared" si="0"/>
        <v>54</v>
      </c>
      <c r="B56" s="48" t="s">
        <v>62</v>
      </c>
      <c r="C56" s="42" t="s">
        <v>120</v>
      </c>
      <c r="D56" s="27" t="s">
        <v>53</v>
      </c>
      <c r="E56" s="15">
        <f>IF(D56=$AB$2,$AC$2,IF(D56=$AB$3,$AC$3,IF(D56=$AB$4,$AC$4,IF(D56=$AB$5,$AC$5,IF(D56&lt;=$AB$11,$AC$11,IF(D56&lt;=$AB$21,$AC$21,IF(D56&lt;=$AB$51,$AC$51,IF(D56&lt;=$AB$81,$AC$81,IF(D56&lt;=$AB$101,$AC$101, IF(D56=$AB$102, $AC$102))))))))))</f>
        <v>0</v>
      </c>
      <c r="F56" s="22"/>
      <c r="G56" s="15">
        <f>F56*2</f>
        <v>0</v>
      </c>
      <c r="H56" s="17">
        <f>E56+G56</f>
        <v>0</v>
      </c>
      <c r="I56" s="16"/>
      <c r="J56" s="22" t="s">
        <v>53</v>
      </c>
      <c r="K56" s="15">
        <f>IF(J56=$AB$2,$AC$2,IF(J56=$AB$3,$AC$3,IF(J56=$AB$4,$AC$4,IF(J56=$AB$5,$AC$5,IF(J56&lt;=$AB$11,$AC$11,IF(J56&lt;=$AB$21,$AC$21,IF(J56&lt;=$AB$51,$AC$51,IF(J56&lt;=$AB$81,$AC$81,IF(J56&lt;=$AB$101,$AC$101,IF(J56=$AB$102,$AC$102))))))))))</f>
        <v>0</v>
      </c>
      <c r="L56" s="22"/>
      <c r="M56" s="15">
        <f>L56*2</f>
        <v>0</v>
      </c>
      <c r="N56" s="17">
        <f>K56+M56</f>
        <v>0</v>
      </c>
      <c r="O56" s="16"/>
      <c r="P56" s="22" t="s">
        <v>53</v>
      </c>
      <c r="Q56" s="15">
        <f>IF(P56=$AB$2,$AC$2,IF(P56=$AB$3,$AC$3,IF(P56=$AB$4,$AC$4,IF(P56=$AB$5,$AC$5,IF(P56&lt;=$AB$11,$AC$11,IF(P56&lt;=$AB$21,$AC$21,IF(P56&lt;=$AB$51,$AC$51,IF(P56&lt;=$AB$81,$AC$81,IF(P56&lt;=$AB$101,$AC$101,IF(P56=$AB$102,$AC$102))))))))))</f>
        <v>0</v>
      </c>
      <c r="R56" s="22"/>
      <c r="S56" s="15">
        <f>R56*2</f>
        <v>0</v>
      </c>
      <c r="T56" s="17">
        <f>Q56+S56</f>
        <v>0</v>
      </c>
      <c r="U56" s="16"/>
      <c r="V56" s="48" t="s">
        <v>62</v>
      </c>
      <c r="W56" s="18">
        <f>$AK$51+H56+N56+T56</f>
        <v>0</v>
      </c>
      <c r="X56" s="1"/>
      <c r="Y56" s="1"/>
      <c r="Z56" s="1"/>
      <c r="AB56" s="19">
        <v>55</v>
      </c>
      <c r="AC56" s="21">
        <v>2</v>
      </c>
      <c r="AE56" s="39" t="s">
        <v>35</v>
      </c>
      <c r="AF56" s="40" t="s">
        <v>120</v>
      </c>
      <c r="AG56" s="37">
        <f>'4.16 Placement'!W54</f>
        <v>0</v>
      </c>
      <c r="AI56" s="48" t="s">
        <v>123</v>
      </c>
      <c r="AJ56" s="42" t="s">
        <v>121</v>
      </c>
      <c r="AK56" s="18">
        <f>'4.23 Placement'!W56</f>
        <v>0</v>
      </c>
    </row>
    <row r="57" spans="1:37" x14ac:dyDescent="0.25">
      <c r="A57" s="23">
        <f t="shared" si="0"/>
        <v>55</v>
      </c>
      <c r="B57" s="36" t="s">
        <v>92</v>
      </c>
      <c r="C57" s="42" t="s">
        <v>121</v>
      </c>
      <c r="D57" s="27" t="s">
        <v>53</v>
      </c>
      <c r="E57" s="15">
        <f>IF(D57=$AB$2,$AC$2,IF(D57=$AB$3,$AC$3,IF(D57=$AB$4,$AC$4,IF(D57=$AB$5,$AC$5,IF(D57&lt;=$AB$11,$AC$11,IF(D57&lt;=$AB$21,$AC$21,IF(D57&lt;=$AB$51,$AC$51,IF(D57&lt;=$AB$81,$AC$81,IF(D57&lt;=$AB$101,$AC$101, IF(D57=$AB$102, $AC$102))))))))))</f>
        <v>0</v>
      </c>
      <c r="F57" s="22"/>
      <c r="G57" s="15">
        <f>F57*2</f>
        <v>0</v>
      </c>
      <c r="H57" s="17">
        <f>E57+G57</f>
        <v>0</v>
      </c>
      <c r="I57" s="16"/>
      <c r="J57" s="22" t="s">
        <v>53</v>
      </c>
      <c r="K57" s="15">
        <f>IF(J57=$AB$2,$AC$2,IF(J57=$AB$3,$AC$3,IF(J57=$AB$4,$AC$4,IF(J57=$AB$5,$AC$5,IF(J57&lt;=$AB$11,$AC$11,IF(J57&lt;=$AB$21,$AC$21,IF(J57&lt;=$AB$51,$AC$51,IF(J57&lt;=$AB$81,$AC$81,IF(J57&lt;=$AB$101,$AC$101,IF(J57=$AB$102,$AC$102))))))))))</f>
        <v>0</v>
      </c>
      <c r="L57" s="22"/>
      <c r="M57" s="15">
        <f>L57*2</f>
        <v>0</v>
      </c>
      <c r="N57" s="17">
        <f>K57+M57</f>
        <v>0</v>
      </c>
      <c r="O57" s="16"/>
      <c r="P57" s="22" t="s">
        <v>53</v>
      </c>
      <c r="Q57" s="15">
        <f>IF(P57=$AB$2,$AC$2,IF(P57=$AB$3,$AC$3,IF(P57=$AB$4,$AC$4,IF(P57=$AB$5,$AC$5,IF(P57&lt;=$AB$11,$AC$11,IF(P57&lt;=$AB$21,$AC$21,IF(P57&lt;=$AB$51,$AC$51,IF(P57&lt;=$AB$81,$AC$81,IF(P57&lt;=$AB$101,$AC$101,IF(P57=$AB$102,$AC$102))))))))))</f>
        <v>0</v>
      </c>
      <c r="R57" s="22"/>
      <c r="S57" s="15">
        <f>R57*2</f>
        <v>0</v>
      </c>
      <c r="T57" s="17">
        <f>Q57+S57</f>
        <v>0</v>
      </c>
      <c r="U57" s="16"/>
      <c r="V57" s="36" t="s">
        <v>92</v>
      </c>
      <c r="W57" s="18">
        <f>$AK$52+H57+N57+T57</f>
        <v>0</v>
      </c>
      <c r="X57" s="1"/>
      <c r="Y57" s="1"/>
      <c r="Z57" s="1"/>
      <c r="AB57" s="19">
        <v>56</v>
      </c>
      <c r="AC57" s="21">
        <v>2</v>
      </c>
      <c r="AE57" s="36" t="s">
        <v>108</v>
      </c>
      <c r="AF57" s="38" t="s">
        <v>121</v>
      </c>
      <c r="AG57" s="37">
        <f>'4.16 Placement'!W82</f>
        <v>0</v>
      </c>
      <c r="AI57" s="39" t="s">
        <v>14</v>
      </c>
      <c r="AJ57" s="42" t="s">
        <v>120</v>
      </c>
      <c r="AK57" s="18">
        <f>'4.23 Placement'!W57</f>
        <v>0</v>
      </c>
    </row>
    <row r="58" spans="1:37" x14ac:dyDescent="0.25">
      <c r="A58" s="14">
        <f t="shared" si="0"/>
        <v>56</v>
      </c>
      <c r="B58" s="36" t="s">
        <v>93</v>
      </c>
      <c r="C58" s="42" t="s">
        <v>121</v>
      </c>
      <c r="D58" s="27" t="s">
        <v>53</v>
      </c>
      <c r="E58" s="15">
        <f>IF(D58=$AB$2,$AC$2,IF(D58=$AB$3,$AC$3,IF(D58=$AB$4,$AC$4,IF(D58=$AB$5,$AC$5,IF(D58&lt;=$AB$11,$AC$11,IF(D58&lt;=$AB$21,$AC$21,IF(D58&lt;=$AB$51,$AC$51,IF(D58&lt;=$AB$81,$AC$81,IF(D58&lt;=$AB$101,$AC$101, IF(D58=$AB$102, $AC$102))))))))))</f>
        <v>0</v>
      </c>
      <c r="F58" s="22"/>
      <c r="G58" s="15">
        <f>F58*2</f>
        <v>0</v>
      </c>
      <c r="H58" s="17">
        <f>E58+G58</f>
        <v>0</v>
      </c>
      <c r="I58" s="16"/>
      <c r="J58" s="22" t="s">
        <v>53</v>
      </c>
      <c r="K58" s="15">
        <f>IF(J58=$AB$2,$AC$2,IF(J58=$AB$3,$AC$3,IF(J58=$AB$4,$AC$4,IF(J58=$AB$5,$AC$5,IF(J58&lt;=$AB$11,$AC$11,IF(J58&lt;=$AB$21,$AC$21,IF(J58&lt;=$AB$51,$AC$51,IF(J58&lt;=$AB$81,$AC$81,IF(J58&lt;=$AB$101,$AC$101,IF(J58=$AB$102,$AC$102))))))))))</f>
        <v>0</v>
      </c>
      <c r="L58" s="22"/>
      <c r="M58" s="15">
        <f>L58*2</f>
        <v>0</v>
      </c>
      <c r="N58" s="17">
        <f>K58+M58</f>
        <v>0</v>
      </c>
      <c r="O58" s="16"/>
      <c r="P58" s="22" t="s">
        <v>53</v>
      </c>
      <c r="Q58" s="15">
        <f>IF(P58=$AB$2,$AC$2,IF(P58=$AB$3,$AC$3,IF(P58=$AB$4,$AC$4,IF(P58=$AB$5,$AC$5,IF(P58&lt;=$AB$11,$AC$11,IF(P58&lt;=$AB$21,$AC$21,IF(P58&lt;=$AB$51,$AC$51,IF(P58&lt;=$AB$81,$AC$81,IF(P58&lt;=$AB$101,$AC$101,IF(P58=$AB$102,$AC$102))))))))))</f>
        <v>0</v>
      </c>
      <c r="R58" s="22"/>
      <c r="S58" s="15">
        <f>R58*2</f>
        <v>0</v>
      </c>
      <c r="T58" s="17">
        <f>Q58+S58</f>
        <v>0</v>
      </c>
      <c r="U58" s="16"/>
      <c r="V58" s="36" t="s">
        <v>93</v>
      </c>
      <c r="W58" s="18">
        <f>$AK$53+H58+N58+T58</f>
        <v>0</v>
      </c>
      <c r="X58" s="1"/>
      <c r="Y58" s="1"/>
      <c r="Z58" s="1"/>
      <c r="AB58" s="19">
        <v>57</v>
      </c>
      <c r="AC58" s="21">
        <v>2</v>
      </c>
      <c r="AE58" s="39" t="s">
        <v>36</v>
      </c>
      <c r="AF58" s="40" t="s">
        <v>120</v>
      </c>
      <c r="AG58" s="37">
        <f>'4.16 Placement'!W55</f>
        <v>0</v>
      </c>
      <c r="AI58" s="36" t="s">
        <v>95</v>
      </c>
      <c r="AJ58" s="42" t="s">
        <v>121</v>
      </c>
      <c r="AK58" s="18">
        <f>'4.23 Placement'!W58</f>
        <v>0</v>
      </c>
    </row>
    <row r="59" spans="1:37" x14ac:dyDescent="0.25">
      <c r="A59" s="14">
        <f t="shared" si="0"/>
        <v>57</v>
      </c>
      <c r="B59" s="39" t="s">
        <v>13</v>
      </c>
      <c r="C59" s="42" t="s">
        <v>120</v>
      </c>
      <c r="D59" s="27" t="s">
        <v>53</v>
      </c>
      <c r="E59" s="15">
        <f>IF(D59=$AB$2,$AC$2,IF(D59=$AB$3,$AC$3,IF(D59=$AB$4,$AC$4,IF(D59=$AB$5,$AC$5,IF(D59&lt;=$AB$11,$AC$11,IF(D59&lt;=$AB$21,$AC$21,IF(D59&lt;=$AB$51,$AC$51,IF(D59&lt;=$AB$81,$AC$81,IF(D59&lt;=$AB$101,$AC$101, IF(D59=$AB$102, $AC$102))))))))))</f>
        <v>0</v>
      </c>
      <c r="F59" s="22"/>
      <c r="G59" s="15">
        <f>F59*2</f>
        <v>0</v>
      </c>
      <c r="H59" s="17">
        <f>E59+G59</f>
        <v>0</v>
      </c>
      <c r="I59" s="16"/>
      <c r="J59" s="22" t="s">
        <v>53</v>
      </c>
      <c r="K59" s="15">
        <f>IF(J59=$AB$2,$AC$2,IF(J59=$AB$3,$AC$3,IF(J59=$AB$4,$AC$4,IF(J59=$AB$5,$AC$5,IF(J59&lt;=$AB$11,$AC$11,IF(J59&lt;=$AB$21,$AC$21,IF(J59&lt;=$AB$51,$AC$51,IF(J59&lt;=$AB$81,$AC$81,IF(J59&lt;=$AB$101,$AC$101,IF(J59=$AB$102,$AC$102))))))))))</f>
        <v>0</v>
      </c>
      <c r="L59" s="22"/>
      <c r="M59" s="15">
        <f>L59*2</f>
        <v>0</v>
      </c>
      <c r="N59" s="17">
        <f>K59+M59</f>
        <v>0</v>
      </c>
      <c r="O59" s="16"/>
      <c r="P59" s="22" t="s">
        <v>53</v>
      </c>
      <c r="Q59" s="15">
        <f>IF(P59=$AB$2,$AC$2,IF(P59=$AB$3,$AC$3,IF(P59=$AB$4,$AC$4,IF(P59=$AB$5,$AC$5,IF(P59&lt;=$AB$11,$AC$11,IF(P59&lt;=$AB$21,$AC$21,IF(P59&lt;=$AB$51,$AC$51,IF(P59&lt;=$AB$81,$AC$81,IF(P59&lt;=$AB$101,$AC$101,IF(P59=$AB$102,$AC$102))))))))))</f>
        <v>0</v>
      </c>
      <c r="R59" s="22"/>
      <c r="S59" s="15">
        <f>R59*2</f>
        <v>0</v>
      </c>
      <c r="T59" s="17">
        <f>Q59+S59</f>
        <v>0</v>
      </c>
      <c r="U59" s="16"/>
      <c r="V59" s="39" t="s">
        <v>13</v>
      </c>
      <c r="W59" s="18">
        <f>$AK$54+H59+N59+T59</f>
        <v>0</v>
      </c>
      <c r="X59" s="1"/>
      <c r="Y59" s="1"/>
      <c r="Z59" s="1"/>
      <c r="AB59" s="19">
        <v>58</v>
      </c>
      <c r="AC59" s="21">
        <v>2</v>
      </c>
      <c r="AE59" s="36" t="s">
        <v>109</v>
      </c>
      <c r="AF59" s="38" t="s">
        <v>121</v>
      </c>
      <c r="AG59" s="37">
        <f>'4.16 Placement'!W83</f>
        <v>0</v>
      </c>
      <c r="AI59" s="39" t="s">
        <v>15</v>
      </c>
      <c r="AJ59" s="42" t="s">
        <v>120</v>
      </c>
      <c r="AK59" s="18">
        <f>'4.23 Placement'!W59</f>
        <v>0</v>
      </c>
    </row>
    <row r="60" spans="1:37" x14ac:dyDescent="0.25">
      <c r="A60" s="14">
        <f t="shared" si="0"/>
        <v>58</v>
      </c>
      <c r="B60" s="36" t="s">
        <v>94</v>
      </c>
      <c r="C60" s="42" t="s">
        <v>121</v>
      </c>
      <c r="D60" s="27" t="s">
        <v>53</v>
      </c>
      <c r="E60" s="15">
        <f>IF(D60=$AB$2,$AC$2,IF(D60=$AB$3,$AC$3,IF(D60=$AB$4,$AC$4,IF(D60=$AB$5,$AC$5,IF(D60&lt;=$AB$11,$AC$11,IF(D60&lt;=$AB$21,$AC$21,IF(D60&lt;=$AB$51,$AC$51,IF(D60&lt;=$AB$81,$AC$81,IF(D60&lt;=$AB$101,$AC$101, IF(D60=$AB$102, $AC$102))))))))))</f>
        <v>0</v>
      </c>
      <c r="F60" s="22"/>
      <c r="G60" s="15">
        <f>F60*2</f>
        <v>0</v>
      </c>
      <c r="H60" s="17">
        <f>E60+G60</f>
        <v>0</v>
      </c>
      <c r="I60" s="16"/>
      <c r="J60" s="22" t="s">
        <v>53</v>
      </c>
      <c r="K60" s="15">
        <f>IF(J60=$AB$2,$AC$2,IF(J60=$AB$3,$AC$3,IF(J60=$AB$4,$AC$4,IF(J60=$AB$5,$AC$5,IF(J60&lt;=$AB$11,$AC$11,IF(J60&lt;=$AB$21,$AC$21,IF(J60&lt;=$AB$51,$AC$51,IF(J60&lt;=$AB$81,$AC$81,IF(J60&lt;=$AB$101,$AC$101,IF(J60=$AB$102,$AC$102))))))))))</f>
        <v>0</v>
      </c>
      <c r="L60" s="22"/>
      <c r="M60" s="15">
        <f>L60*2</f>
        <v>0</v>
      </c>
      <c r="N60" s="17">
        <f>K60+M60</f>
        <v>0</v>
      </c>
      <c r="O60" s="16"/>
      <c r="P60" s="22" t="s">
        <v>53</v>
      </c>
      <c r="Q60" s="15">
        <f>IF(P60=$AB$2,$AC$2,IF(P60=$AB$3,$AC$3,IF(P60=$AB$4,$AC$4,IF(P60=$AB$5,$AC$5,IF(P60&lt;=$AB$11,$AC$11,IF(P60&lt;=$AB$21,$AC$21,IF(P60&lt;=$AB$51,$AC$51,IF(P60&lt;=$AB$81,$AC$81,IF(P60&lt;=$AB$101,$AC$101,IF(P60=$AB$102,$AC$102))))))))))</f>
        <v>0</v>
      </c>
      <c r="R60" s="22"/>
      <c r="S60" s="15">
        <f>R60*2</f>
        <v>0</v>
      </c>
      <c r="T60" s="17">
        <f>Q60+S60</f>
        <v>0</v>
      </c>
      <c r="U60" s="16"/>
      <c r="V60" s="36" t="s">
        <v>94</v>
      </c>
      <c r="W60" s="18">
        <f>$AK$55+H60+N60+T60</f>
        <v>0</v>
      </c>
      <c r="X60" s="1"/>
      <c r="Y60" s="1"/>
      <c r="Z60" s="1"/>
      <c r="AB60" s="19">
        <v>59</v>
      </c>
      <c r="AC60" s="21">
        <v>2</v>
      </c>
      <c r="AE60" s="39" t="s">
        <v>37</v>
      </c>
      <c r="AF60" s="40" t="s">
        <v>120</v>
      </c>
      <c r="AG60" s="37">
        <f>'4.16 Placement'!W56</f>
        <v>0</v>
      </c>
      <c r="AI60" s="48" t="s">
        <v>63</v>
      </c>
      <c r="AJ60" s="42" t="s">
        <v>120</v>
      </c>
      <c r="AK60" s="18">
        <f>'4.23 Placement'!W60</f>
        <v>0</v>
      </c>
    </row>
    <row r="61" spans="1:37" x14ac:dyDescent="0.25">
      <c r="A61" s="14">
        <f t="shared" si="0"/>
        <v>59</v>
      </c>
      <c r="B61" s="48" t="s">
        <v>123</v>
      </c>
      <c r="C61" s="42" t="s">
        <v>121</v>
      </c>
      <c r="D61" s="27" t="s">
        <v>53</v>
      </c>
      <c r="E61" s="15">
        <f>IF(D61=$AB$2,$AC$2,IF(D61=$AB$3,$AC$3,IF(D61=$AB$4,$AC$4,IF(D61=$AB$5,$AC$5,IF(D61&lt;=$AB$11,$AC$11,IF(D61&lt;=$AB$21,$AC$21,IF(D61&lt;=$AB$51,$AC$51,IF(D61&lt;=$AB$81,$AC$81,IF(D61&lt;=$AB$101,$AC$101, IF(D61=$AB$102, $AC$102))))))))))</f>
        <v>0</v>
      </c>
      <c r="F61" s="22"/>
      <c r="G61" s="15">
        <f>F61*2</f>
        <v>0</v>
      </c>
      <c r="H61" s="17">
        <f>E61+G61</f>
        <v>0</v>
      </c>
      <c r="I61" s="16"/>
      <c r="J61" s="22" t="s">
        <v>53</v>
      </c>
      <c r="K61" s="15">
        <f>IF(J61=$AB$2,$AC$2,IF(J61=$AB$3,$AC$3,IF(J61=$AB$4,$AC$4,IF(J61=$AB$5,$AC$5,IF(J61&lt;=$AB$11,$AC$11,IF(J61&lt;=$AB$21,$AC$21,IF(J61&lt;=$AB$51,$AC$51,IF(J61&lt;=$AB$81,$AC$81,IF(J61&lt;=$AB$101,$AC$101,IF(J61=$AB$102,$AC$102))))))))))</f>
        <v>0</v>
      </c>
      <c r="L61" s="22"/>
      <c r="M61" s="15">
        <f>L61*2</f>
        <v>0</v>
      </c>
      <c r="N61" s="17">
        <f>K61+M61</f>
        <v>0</v>
      </c>
      <c r="O61" s="16"/>
      <c r="P61" s="22" t="s">
        <v>53</v>
      </c>
      <c r="Q61" s="15">
        <f>IF(P61=$AB$2,$AC$2,IF(P61=$AB$3,$AC$3,IF(P61=$AB$4,$AC$4,IF(P61=$AB$5,$AC$5,IF(P61&lt;=$AB$11,$AC$11,IF(P61&lt;=$AB$21,$AC$21,IF(P61&lt;=$AB$51,$AC$51,IF(P61&lt;=$AB$81,$AC$81,IF(P61&lt;=$AB$101,$AC$101,IF(P61=$AB$102,$AC$102))))))))))</f>
        <v>0</v>
      </c>
      <c r="R61" s="22"/>
      <c r="S61" s="15">
        <f>R61*2</f>
        <v>0</v>
      </c>
      <c r="T61" s="17">
        <f>Q61+S61</f>
        <v>0</v>
      </c>
      <c r="U61" s="16"/>
      <c r="V61" s="48" t="s">
        <v>123</v>
      </c>
      <c r="W61" s="18">
        <f>$AK$56+H61+N61+T61</f>
        <v>0</v>
      </c>
      <c r="X61" s="1"/>
      <c r="Y61" s="1"/>
      <c r="Z61" s="1"/>
      <c r="AB61" s="19">
        <v>60</v>
      </c>
      <c r="AC61" s="21">
        <v>2</v>
      </c>
      <c r="AE61" s="39" t="s">
        <v>38</v>
      </c>
      <c r="AF61" s="40" t="s">
        <v>120</v>
      </c>
      <c r="AG61" s="37">
        <f>'4.16 Placement'!W57</f>
        <v>0</v>
      </c>
      <c r="AI61" s="36" t="s">
        <v>97</v>
      </c>
      <c r="AJ61" s="42" t="s">
        <v>121</v>
      </c>
      <c r="AK61" s="18">
        <f>'4.23 Placement'!W61</f>
        <v>0</v>
      </c>
    </row>
    <row r="62" spans="1:37" x14ac:dyDescent="0.25">
      <c r="A62" s="14">
        <f t="shared" si="0"/>
        <v>60</v>
      </c>
      <c r="B62" s="39" t="s">
        <v>14</v>
      </c>
      <c r="C62" s="42" t="s">
        <v>120</v>
      </c>
      <c r="D62" s="27" t="s">
        <v>53</v>
      </c>
      <c r="E62" s="15">
        <f>IF(D62=$AB$2,$AC$2,IF(D62=$AB$3,$AC$3,IF(D62=$AB$4,$AC$4,IF(D62=$AB$5,$AC$5,IF(D62&lt;=$AB$11,$AC$11,IF(D62&lt;=$AB$21,$AC$21,IF(D62&lt;=$AB$51,$AC$51,IF(D62&lt;=$AB$81,$AC$81,IF(D62&lt;=$AB$101,$AC$101, IF(D62=$AB$102, $AC$102))))))))))</f>
        <v>0</v>
      </c>
      <c r="F62" s="22"/>
      <c r="G62" s="15">
        <f>F62*2</f>
        <v>0</v>
      </c>
      <c r="H62" s="17">
        <f>E62+G62</f>
        <v>0</v>
      </c>
      <c r="I62" s="16"/>
      <c r="J62" s="22" t="s">
        <v>53</v>
      </c>
      <c r="K62" s="15">
        <f>IF(J62=$AB$2,$AC$2,IF(J62=$AB$3,$AC$3,IF(J62=$AB$4,$AC$4,IF(J62=$AB$5,$AC$5,IF(J62&lt;=$AB$11,$AC$11,IF(J62&lt;=$AB$21,$AC$21,IF(J62&lt;=$AB$51,$AC$51,IF(J62&lt;=$AB$81,$AC$81,IF(J62&lt;=$AB$101,$AC$101,IF(J62=$AB$102,$AC$102))))))))))</f>
        <v>0</v>
      </c>
      <c r="L62" s="22"/>
      <c r="M62" s="15">
        <f>L62*2</f>
        <v>0</v>
      </c>
      <c r="N62" s="17">
        <f>K62+M62</f>
        <v>0</v>
      </c>
      <c r="O62" s="16"/>
      <c r="P62" s="22" t="s">
        <v>53</v>
      </c>
      <c r="Q62" s="15">
        <f>IF(P62=$AB$2,$AC$2,IF(P62=$AB$3,$AC$3,IF(P62=$AB$4,$AC$4,IF(P62=$AB$5,$AC$5,IF(P62&lt;=$AB$11,$AC$11,IF(P62&lt;=$AB$21,$AC$21,IF(P62&lt;=$AB$51,$AC$51,IF(P62&lt;=$AB$81,$AC$81,IF(P62&lt;=$AB$101,$AC$101,IF(P62=$AB$102,$AC$102))))))))))</f>
        <v>0</v>
      </c>
      <c r="R62" s="22"/>
      <c r="S62" s="15">
        <f>R62*2</f>
        <v>0</v>
      </c>
      <c r="T62" s="17">
        <f>Q62+S62</f>
        <v>0</v>
      </c>
      <c r="U62" s="16"/>
      <c r="V62" s="39" t="s">
        <v>14</v>
      </c>
      <c r="W62" s="18">
        <f>$AK$57+H62+N62+T62</f>
        <v>0</v>
      </c>
      <c r="X62" s="1"/>
      <c r="Y62" s="1"/>
      <c r="Z62" s="1"/>
      <c r="AB62" s="19">
        <v>61</v>
      </c>
      <c r="AC62" s="21">
        <v>2</v>
      </c>
      <c r="AE62" s="39" t="s">
        <v>39</v>
      </c>
      <c r="AF62" s="40" t="s">
        <v>120</v>
      </c>
      <c r="AG62" s="37">
        <f>'4.16 Placement'!W58</f>
        <v>0</v>
      </c>
      <c r="AI62" s="48" t="s">
        <v>64</v>
      </c>
      <c r="AJ62" s="42" t="s">
        <v>120</v>
      </c>
      <c r="AK62" s="18">
        <f>'4.23 Placement'!W62</f>
        <v>0</v>
      </c>
    </row>
    <row r="63" spans="1:37" x14ac:dyDescent="0.25">
      <c r="A63" s="14">
        <f t="shared" si="0"/>
        <v>61</v>
      </c>
      <c r="B63" s="36" t="s">
        <v>95</v>
      </c>
      <c r="C63" s="42" t="s">
        <v>121</v>
      </c>
      <c r="D63" s="27" t="s">
        <v>53</v>
      </c>
      <c r="E63" s="15">
        <f>IF(D63=$AB$2,$AC$2,IF(D63=$AB$3,$AC$3,IF(D63=$AB$4,$AC$4,IF(D63=$AB$5,$AC$5,IF(D63&lt;=$AB$11,$AC$11,IF(D63&lt;=$AB$21,$AC$21,IF(D63&lt;=$AB$51,$AC$51,IF(D63&lt;=$AB$81,$AC$81,IF(D63&lt;=$AB$101,$AC$101, IF(D63=$AB$102, $AC$102))))))))))</f>
        <v>0</v>
      </c>
      <c r="F63" s="22"/>
      <c r="G63" s="15">
        <f>F63*2</f>
        <v>0</v>
      </c>
      <c r="H63" s="17">
        <f>E63+G63</f>
        <v>0</v>
      </c>
      <c r="I63" s="16"/>
      <c r="J63" s="22" t="s">
        <v>53</v>
      </c>
      <c r="K63" s="15">
        <f>IF(J63=$AB$2,$AC$2,IF(J63=$AB$3,$AC$3,IF(J63=$AB$4,$AC$4,IF(J63=$AB$5,$AC$5,IF(J63&lt;=$AB$11,$AC$11,IF(J63&lt;=$AB$21,$AC$21,IF(J63&lt;=$AB$51,$AC$51,IF(J63&lt;=$AB$81,$AC$81,IF(J63&lt;=$AB$101,$AC$101,IF(J63=$AB$102,$AC$102))))))))))</f>
        <v>0</v>
      </c>
      <c r="L63" s="22"/>
      <c r="M63" s="15">
        <f>L63*2</f>
        <v>0</v>
      </c>
      <c r="N63" s="17">
        <f>K63+M63</f>
        <v>0</v>
      </c>
      <c r="O63" s="16"/>
      <c r="P63" s="22" t="s">
        <v>53</v>
      </c>
      <c r="Q63" s="15">
        <f>IF(P63=$AB$2,$AC$2,IF(P63=$AB$3,$AC$3,IF(P63=$AB$4,$AC$4,IF(P63=$AB$5,$AC$5,IF(P63&lt;=$AB$11,$AC$11,IF(P63&lt;=$AB$21,$AC$21,IF(P63&lt;=$AB$51,$AC$51,IF(P63&lt;=$AB$81,$AC$81,IF(P63&lt;=$AB$101,$AC$101,IF(P63=$AB$102,$AC$102))))))))))</f>
        <v>0</v>
      </c>
      <c r="R63" s="22"/>
      <c r="S63" s="15">
        <f>R63*2</f>
        <v>0</v>
      </c>
      <c r="T63" s="17">
        <f>Q63+S63</f>
        <v>0</v>
      </c>
      <c r="U63" s="16"/>
      <c r="V63" s="36" t="s">
        <v>95</v>
      </c>
      <c r="W63" s="18">
        <f>$AK$58+H63+N63+T63</f>
        <v>0</v>
      </c>
      <c r="X63" s="1"/>
      <c r="Y63" s="1"/>
      <c r="Z63" s="1"/>
      <c r="AB63" s="19">
        <v>62</v>
      </c>
      <c r="AC63" s="21">
        <v>2</v>
      </c>
      <c r="AE63" s="39" t="s">
        <v>40</v>
      </c>
      <c r="AF63" s="40" t="s">
        <v>120</v>
      </c>
      <c r="AG63" s="37">
        <f>'4.16 Placement'!W7</f>
        <v>42</v>
      </c>
      <c r="AI63" s="39" t="s">
        <v>16</v>
      </c>
      <c r="AJ63" s="42" t="s">
        <v>120</v>
      </c>
      <c r="AK63" s="18">
        <f>'4.23 Placement'!W63</f>
        <v>0</v>
      </c>
    </row>
    <row r="64" spans="1:37" x14ac:dyDescent="0.25">
      <c r="A64" s="14">
        <f t="shared" si="0"/>
        <v>62</v>
      </c>
      <c r="B64" s="39" t="s">
        <v>15</v>
      </c>
      <c r="C64" s="42" t="s">
        <v>120</v>
      </c>
      <c r="D64" s="27" t="s">
        <v>53</v>
      </c>
      <c r="E64" s="15">
        <f>IF(D64=$AB$2,$AC$2,IF(D64=$AB$3,$AC$3,IF(D64=$AB$4,$AC$4,IF(D64=$AB$5,$AC$5,IF(D64&lt;=$AB$11,$AC$11,IF(D64&lt;=$AB$21,$AC$21,IF(D64&lt;=$AB$51,$AC$51,IF(D64&lt;=$AB$81,$AC$81,IF(D64&lt;=$AB$101,$AC$101, IF(D64=$AB$102, $AC$102))))))))))</f>
        <v>0</v>
      </c>
      <c r="F64" s="22"/>
      <c r="G64" s="15">
        <f>F64*2</f>
        <v>0</v>
      </c>
      <c r="H64" s="17">
        <f>E64+G64</f>
        <v>0</v>
      </c>
      <c r="I64" s="16"/>
      <c r="J64" s="22" t="s">
        <v>53</v>
      </c>
      <c r="K64" s="15">
        <f>IF(J64=$AB$2,$AC$2,IF(J64=$AB$3,$AC$3,IF(J64=$AB$4,$AC$4,IF(J64=$AB$5,$AC$5,IF(J64&lt;=$AB$11,$AC$11,IF(J64&lt;=$AB$21,$AC$21,IF(J64&lt;=$AB$51,$AC$51,IF(J64&lt;=$AB$81,$AC$81,IF(J64&lt;=$AB$101,$AC$101,IF(J64=$AB$102,$AC$102))))))))))</f>
        <v>0</v>
      </c>
      <c r="L64" s="22"/>
      <c r="M64" s="15">
        <f>L64*2</f>
        <v>0</v>
      </c>
      <c r="N64" s="17">
        <f>K64+M64</f>
        <v>0</v>
      </c>
      <c r="O64" s="16"/>
      <c r="P64" s="22" t="s">
        <v>53</v>
      </c>
      <c r="Q64" s="15">
        <f>IF(P64=$AB$2,$AC$2,IF(P64=$AB$3,$AC$3,IF(P64=$AB$4,$AC$4,IF(P64=$AB$5,$AC$5,IF(P64&lt;=$AB$11,$AC$11,IF(P64&lt;=$AB$21,$AC$21,IF(P64&lt;=$AB$51,$AC$51,IF(P64&lt;=$AB$81,$AC$81,IF(P64&lt;=$AB$101,$AC$101,IF(P64=$AB$102,$AC$102))))))))))</f>
        <v>0</v>
      </c>
      <c r="R64" s="22"/>
      <c r="S64" s="15">
        <f>R64*2</f>
        <v>0</v>
      </c>
      <c r="T64" s="17">
        <f>Q64+S64</f>
        <v>0</v>
      </c>
      <c r="U64" s="16"/>
      <c r="V64" s="39" t="s">
        <v>15</v>
      </c>
      <c r="W64" s="18">
        <f>$AK$59+H64+N64+T64</f>
        <v>0</v>
      </c>
      <c r="X64" s="1"/>
      <c r="Y64" s="1"/>
      <c r="Z64" s="1"/>
      <c r="AB64" s="19">
        <v>63</v>
      </c>
      <c r="AC64" s="21">
        <v>2</v>
      </c>
      <c r="AE64" s="36" t="s">
        <v>77</v>
      </c>
      <c r="AF64" s="38" t="s">
        <v>121</v>
      </c>
      <c r="AG64" s="37">
        <f>'4.16 Placement'!W3</f>
        <v>68</v>
      </c>
      <c r="AI64" s="39" t="s">
        <v>54</v>
      </c>
      <c r="AJ64" s="42" t="s">
        <v>120</v>
      </c>
      <c r="AK64" s="18">
        <f>'4.23 Placement'!W64</f>
        <v>0</v>
      </c>
    </row>
    <row r="65" spans="1:37" x14ac:dyDescent="0.25">
      <c r="A65" s="14">
        <f t="shared" si="0"/>
        <v>63</v>
      </c>
      <c r="B65" s="48" t="s">
        <v>63</v>
      </c>
      <c r="C65" s="42" t="s">
        <v>120</v>
      </c>
      <c r="D65" s="27" t="s">
        <v>53</v>
      </c>
      <c r="E65" s="15">
        <f>IF(D65=$AB$2,$AC$2,IF(D65=$AB$3,$AC$3,IF(D65=$AB$4,$AC$4,IF(D65=$AB$5,$AC$5,IF(D65&lt;=$AB$11,$AC$11,IF(D65&lt;=$AB$21,$AC$21,IF(D65&lt;=$AB$51,$AC$51,IF(D65&lt;=$AB$81,$AC$81,IF(D65&lt;=$AB$101,$AC$101, IF(D65=$AB$102, $AC$102))))))))))</f>
        <v>0</v>
      </c>
      <c r="F65" s="22"/>
      <c r="G65" s="15">
        <f>F65*2</f>
        <v>0</v>
      </c>
      <c r="H65" s="17">
        <f>E65+G65</f>
        <v>0</v>
      </c>
      <c r="I65" s="16"/>
      <c r="J65" s="22" t="s">
        <v>53</v>
      </c>
      <c r="K65" s="15">
        <f>IF(J65=$AB$2,$AC$2,IF(J65=$AB$3,$AC$3,IF(J65=$AB$4,$AC$4,IF(J65=$AB$5,$AC$5,IF(J65&lt;=$AB$11,$AC$11,IF(J65&lt;=$AB$21,$AC$21,IF(J65&lt;=$AB$51,$AC$51,IF(J65&lt;=$AB$81,$AC$81,IF(J65&lt;=$AB$101,$AC$101,IF(J65=$AB$102,$AC$102))))))))))</f>
        <v>0</v>
      </c>
      <c r="L65" s="22"/>
      <c r="M65" s="15">
        <f>L65*2</f>
        <v>0</v>
      </c>
      <c r="N65" s="17">
        <f>K65+M65</f>
        <v>0</v>
      </c>
      <c r="O65" s="16"/>
      <c r="P65" s="22" t="s">
        <v>53</v>
      </c>
      <c r="Q65" s="15">
        <f>IF(P65=$AB$2,$AC$2,IF(P65=$AB$3,$AC$3,IF(P65=$AB$4,$AC$4,IF(P65=$AB$5,$AC$5,IF(P65&lt;=$AB$11,$AC$11,IF(P65&lt;=$AB$21,$AC$21,IF(P65&lt;=$AB$51,$AC$51,IF(P65&lt;=$AB$81,$AC$81,IF(P65&lt;=$AB$101,$AC$101,IF(P65=$AB$102,$AC$102))))))))))</f>
        <v>0</v>
      </c>
      <c r="R65" s="22"/>
      <c r="S65" s="15">
        <f>R65*2</f>
        <v>0</v>
      </c>
      <c r="T65" s="17">
        <f>Q65+S65</f>
        <v>0</v>
      </c>
      <c r="U65" s="16"/>
      <c r="V65" s="48" t="s">
        <v>63</v>
      </c>
      <c r="W65" s="18">
        <f>$AK$60+H65+N65+T65</f>
        <v>0</v>
      </c>
      <c r="X65" s="1"/>
      <c r="Y65" s="1"/>
      <c r="Z65" s="1"/>
      <c r="AB65" s="19">
        <v>64</v>
      </c>
      <c r="AC65" s="21">
        <v>2</v>
      </c>
      <c r="AE65" s="36" t="s">
        <v>79</v>
      </c>
      <c r="AF65" s="38" t="s">
        <v>121</v>
      </c>
      <c r="AG65" s="37">
        <f>'4.16 Placement'!W6</f>
        <v>52</v>
      </c>
      <c r="AI65" s="36" t="s">
        <v>98</v>
      </c>
      <c r="AJ65" s="42" t="s">
        <v>121</v>
      </c>
      <c r="AK65" s="18">
        <f>'4.23 Placement'!W65</f>
        <v>0</v>
      </c>
    </row>
    <row r="66" spans="1:37" x14ac:dyDescent="0.25">
      <c r="A66" s="14">
        <f t="shared" si="0"/>
        <v>64</v>
      </c>
      <c r="B66" s="36" t="s">
        <v>97</v>
      </c>
      <c r="C66" s="42" t="s">
        <v>121</v>
      </c>
      <c r="D66" s="27" t="s">
        <v>53</v>
      </c>
      <c r="E66" s="15">
        <f>IF(D66=$AB$2,$AC$2,IF(D66=$AB$3,$AC$3,IF(D66=$AB$4,$AC$4,IF(D66=$AB$5,$AC$5,IF(D66&lt;=$AB$11,$AC$11,IF(D66&lt;=$AB$21,$AC$21,IF(D66&lt;=$AB$51,$AC$51,IF(D66&lt;=$AB$81,$AC$81,IF(D66&lt;=$AB$101,$AC$101, IF(D66=$AB$102, $AC$102))))))))))</f>
        <v>0</v>
      </c>
      <c r="F66" s="22"/>
      <c r="G66" s="15">
        <f>F66*2</f>
        <v>0</v>
      </c>
      <c r="H66" s="17">
        <f>E66+G66</f>
        <v>0</v>
      </c>
      <c r="I66" s="16"/>
      <c r="J66" s="22" t="s">
        <v>53</v>
      </c>
      <c r="K66" s="15">
        <f>IF(J66=$AB$2,$AC$2,IF(J66=$AB$3,$AC$3,IF(J66=$AB$4,$AC$4,IF(J66=$AB$5,$AC$5,IF(J66&lt;=$AB$11,$AC$11,IF(J66&lt;=$AB$21,$AC$21,IF(J66&lt;=$AB$51,$AC$51,IF(J66&lt;=$AB$81,$AC$81,IF(J66&lt;=$AB$101,$AC$101,IF(J66=$AB$102,$AC$102))))))))))</f>
        <v>0</v>
      </c>
      <c r="L66" s="22"/>
      <c r="M66" s="15">
        <f>L66*2</f>
        <v>0</v>
      </c>
      <c r="N66" s="17">
        <f>K66+M66</f>
        <v>0</v>
      </c>
      <c r="O66" s="16"/>
      <c r="P66" s="22" t="s">
        <v>53</v>
      </c>
      <c r="Q66" s="15">
        <f>IF(P66=$AB$2,$AC$2,IF(P66=$AB$3,$AC$3,IF(P66=$AB$4,$AC$4,IF(P66=$AB$5,$AC$5,IF(P66&lt;=$AB$11,$AC$11,IF(P66&lt;=$AB$21,$AC$21,IF(P66&lt;=$AB$51,$AC$51,IF(P66&lt;=$AB$81,$AC$81,IF(P66&lt;=$AB$101,$AC$101,IF(P66=$AB$102,$AC$102))))))))))</f>
        <v>0</v>
      </c>
      <c r="R66" s="22"/>
      <c r="S66" s="15">
        <f>R66*2</f>
        <v>0</v>
      </c>
      <c r="T66" s="17">
        <f>Q66+S66</f>
        <v>0</v>
      </c>
      <c r="U66" s="16"/>
      <c r="V66" s="36" t="s">
        <v>97</v>
      </c>
      <c r="W66" s="18">
        <f>$AK$61+H66+N66+T66</f>
        <v>0</v>
      </c>
      <c r="X66" s="1"/>
      <c r="Y66" s="1"/>
      <c r="Z66" s="1"/>
      <c r="AB66" s="19">
        <v>65</v>
      </c>
      <c r="AC66" s="21">
        <v>2</v>
      </c>
      <c r="AE66" s="36" t="s">
        <v>110</v>
      </c>
      <c r="AF66" s="38" t="s">
        <v>121</v>
      </c>
      <c r="AG66" s="37">
        <f>'4.16 Placement'!W84</f>
        <v>0</v>
      </c>
      <c r="AI66" s="39" t="s">
        <v>18</v>
      </c>
      <c r="AJ66" s="42" t="s">
        <v>120</v>
      </c>
      <c r="AK66" s="18">
        <f>'4.23 Placement'!W66</f>
        <v>0</v>
      </c>
    </row>
    <row r="67" spans="1:37" x14ac:dyDescent="0.25">
      <c r="A67" s="14">
        <f t="shared" ref="A67:A123" si="1">ROW(A67)-2</f>
        <v>65</v>
      </c>
      <c r="B67" s="48" t="s">
        <v>64</v>
      </c>
      <c r="C67" s="42" t="s">
        <v>120</v>
      </c>
      <c r="D67" s="27" t="s">
        <v>53</v>
      </c>
      <c r="E67" s="15">
        <f>IF(D67=$AB$2,$AC$2,IF(D67=$AB$3,$AC$3,IF(D67=$AB$4,$AC$4,IF(D67=$AB$5,$AC$5,IF(D67&lt;=$AB$11,$AC$11,IF(D67&lt;=$AB$21,$AC$21,IF(D67&lt;=$AB$51,$AC$51,IF(D67&lt;=$AB$81,$AC$81,IF(D67&lt;=$AB$101,$AC$101, IF(D67=$AB$102, $AC$102))))))))))</f>
        <v>0</v>
      </c>
      <c r="F67" s="22"/>
      <c r="G67" s="15">
        <f>F67*2</f>
        <v>0</v>
      </c>
      <c r="H67" s="17">
        <f>E67+G67</f>
        <v>0</v>
      </c>
      <c r="I67" s="16"/>
      <c r="J67" s="22" t="s">
        <v>53</v>
      </c>
      <c r="K67" s="15">
        <f>IF(J67=$AB$2,$AC$2,IF(J67=$AB$3,$AC$3,IF(J67=$AB$4,$AC$4,IF(J67=$AB$5,$AC$5,IF(J67&lt;=$AB$11,$AC$11,IF(J67&lt;=$AB$21,$AC$21,IF(J67&lt;=$AB$51,$AC$51,IF(J67&lt;=$AB$81,$AC$81,IF(J67&lt;=$AB$101,$AC$101,IF(J67=$AB$102,$AC$102))))))))))</f>
        <v>0</v>
      </c>
      <c r="L67" s="22"/>
      <c r="M67" s="15">
        <f>L67*2</f>
        <v>0</v>
      </c>
      <c r="N67" s="17">
        <f>K67+M67</f>
        <v>0</v>
      </c>
      <c r="O67" s="16"/>
      <c r="P67" s="22" t="s">
        <v>53</v>
      </c>
      <c r="Q67" s="15">
        <f>IF(P67=$AB$2,$AC$2,IF(P67=$AB$3,$AC$3,IF(P67=$AB$4,$AC$4,IF(P67=$AB$5,$AC$5,IF(P67&lt;=$AB$11,$AC$11,IF(P67&lt;=$AB$21,$AC$21,IF(P67&lt;=$AB$51,$AC$51,IF(P67&lt;=$AB$81,$AC$81,IF(P67&lt;=$AB$101,$AC$101,IF(P67=$AB$102,$AC$102))))))))))</f>
        <v>0</v>
      </c>
      <c r="R67" s="22"/>
      <c r="S67" s="15">
        <f>R67*2</f>
        <v>0</v>
      </c>
      <c r="T67" s="17">
        <f>Q67+S67</f>
        <v>0</v>
      </c>
      <c r="U67" s="16"/>
      <c r="V67" s="48" t="s">
        <v>64</v>
      </c>
      <c r="W67" s="18">
        <f>$AK$62+H67+N67+T67</f>
        <v>0</v>
      </c>
      <c r="X67" s="1"/>
      <c r="Y67" s="1"/>
      <c r="Z67" s="1"/>
      <c r="AB67" s="19">
        <v>66</v>
      </c>
      <c r="AC67" s="21">
        <v>2</v>
      </c>
      <c r="AE67" s="36" t="s">
        <v>111</v>
      </c>
      <c r="AF67" s="38" t="s">
        <v>121</v>
      </c>
      <c r="AG67" s="37">
        <f>'4.16 Placement'!W85</f>
        <v>0</v>
      </c>
      <c r="AI67" s="39" t="s">
        <v>20</v>
      </c>
      <c r="AJ67" s="42" t="s">
        <v>120</v>
      </c>
      <c r="AK67" s="18">
        <f>'4.23 Placement'!W67</f>
        <v>0</v>
      </c>
    </row>
    <row r="68" spans="1:37" x14ac:dyDescent="0.25">
      <c r="A68" s="14">
        <f t="shared" si="1"/>
        <v>66</v>
      </c>
      <c r="B68" s="39" t="s">
        <v>16</v>
      </c>
      <c r="C68" s="42" t="s">
        <v>120</v>
      </c>
      <c r="D68" s="27" t="s">
        <v>53</v>
      </c>
      <c r="E68" s="15">
        <f>IF(D68=$AB$2,$AC$2,IF(D68=$AB$3,$AC$3,IF(D68=$AB$4,$AC$4,IF(D68=$AB$5,$AC$5,IF(D68&lt;=$AB$11,$AC$11,IF(D68&lt;=$AB$21,$AC$21,IF(D68&lt;=$AB$51,$AC$51,IF(D68&lt;=$AB$81,$AC$81,IF(D68&lt;=$AB$101,$AC$101, IF(D68=$AB$102, $AC$102))))))))))</f>
        <v>0</v>
      </c>
      <c r="F68" s="22"/>
      <c r="G68" s="15">
        <f>F68*2</f>
        <v>0</v>
      </c>
      <c r="H68" s="17">
        <f>E68+G68</f>
        <v>0</v>
      </c>
      <c r="I68" s="16"/>
      <c r="J68" s="22" t="s">
        <v>53</v>
      </c>
      <c r="K68" s="15">
        <f>IF(J68=$AB$2,$AC$2,IF(J68=$AB$3,$AC$3,IF(J68=$AB$4,$AC$4,IF(J68=$AB$5,$AC$5,IF(J68&lt;=$AB$11,$AC$11,IF(J68&lt;=$AB$21,$AC$21,IF(J68&lt;=$AB$51,$AC$51,IF(J68&lt;=$AB$81,$AC$81,IF(J68&lt;=$AB$101,$AC$101,IF(J68=$AB$102,$AC$102))))))))))</f>
        <v>0</v>
      </c>
      <c r="L68" s="22"/>
      <c r="M68" s="15">
        <f>L68*2</f>
        <v>0</v>
      </c>
      <c r="N68" s="17">
        <f>K68+M68</f>
        <v>0</v>
      </c>
      <c r="O68" s="16"/>
      <c r="P68" s="22" t="s">
        <v>53</v>
      </c>
      <c r="Q68" s="15">
        <f>IF(P68=$AB$2,$AC$2,IF(P68=$AB$3,$AC$3,IF(P68=$AB$4,$AC$4,IF(P68=$AB$5,$AC$5,IF(P68&lt;=$AB$11,$AC$11,IF(P68&lt;=$AB$21,$AC$21,IF(P68&lt;=$AB$51,$AC$51,IF(P68&lt;=$AB$81,$AC$81,IF(P68&lt;=$AB$101,$AC$101,IF(P68=$AB$102,$AC$102))))))))))</f>
        <v>0</v>
      </c>
      <c r="R68" s="22"/>
      <c r="S68" s="15">
        <f>R68*2</f>
        <v>0</v>
      </c>
      <c r="T68" s="17">
        <f>Q68+S68</f>
        <v>0</v>
      </c>
      <c r="U68" s="16"/>
      <c r="V68" s="39" t="s">
        <v>16</v>
      </c>
      <c r="W68" s="18">
        <f>$AK$63+H68+N68+T68</f>
        <v>0</v>
      </c>
      <c r="X68" s="1"/>
      <c r="Y68" s="1"/>
      <c r="Z68" s="1"/>
      <c r="AB68" s="19">
        <v>67</v>
      </c>
      <c r="AC68" s="21">
        <v>2</v>
      </c>
      <c r="AE68" s="36" t="s">
        <v>112</v>
      </c>
      <c r="AF68" s="38" t="s">
        <v>121</v>
      </c>
      <c r="AG68" s="37">
        <f>'4.16 Placement'!W86</f>
        <v>0</v>
      </c>
      <c r="AI68" s="48" t="s">
        <v>124</v>
      </c>
      <c r="AJ68" s="42" t="s">
        <v>121</v>
      </c>
      <c r="AK68" s="18">
        <f>'4.23 Placement'!W68</f>
        <v>0</v>
      </c>
    </row>
    <row r="69" spans="1:37" x14ac:dyDescent="0.25">
      <c r="A69" s="14">
        <f t="shared" si="1"/>
        <v>67</v>
      </c>
      <c r="B69" s="39" t="s">
        <v>54</v>
      </c>
      <c r="C69" s="42" t="s">
        <v>120</v>
      </c>
      <c r="D69" s="27" t="s">
        <v>53</v>
      </c>
      <c r="E69" s="15">
        <f>IF(D69=$AB$2,$AC$2,IF(D69=$AB$3,$AC$3,IF(D69=$AB$4,$AC$4,IF(D69=$AB$5,$AC$5,IF(D69&lt;=$AB$11,$AC$11,IF(D69&lt;=$AB$21,$AC$21,IF(D69&lt;=$AB$51,$AC$51,IF(D69&lt;=$AB$81,$AC$81,IF(D69&lt;=$AB$101,$AC$101, IF(D69=$AB$102, $AC$102))))))))))</f>
        <v>0</v>
      </c>
      <c r="F69" s="22"/>
      <c r="G69" s="15">
        <f>F69*2</f>
        <v>0</v>
      </c>
      <c r="H69" s="17">
        <f>E69+G69</f>
        <v>0</v>
      </c>
      <c r="I69" s="16"/>
      <c r="J69" s="22" t="s">
        <v>53</v>
      </c>
      <c r="K69" s="15">
        <f>IF(J69=$AB$2,$AC$2,IF(J69=$AB$3,$AC$3,IF(J69=$AB$4,$AC$4,IF(J69=$AB$5,$AC$5,IF(J69&lt;=$AB$11,$AC$11,IF(J69&lt;=$AB$21,$AC$21,IF(J69&lt;=$AB$51,$AC$51,IF(J69&lt;=$AB$81,$AC$81,IF(J69&lt;=$AB$101,$AC$101,IF(J69=$AB$102,$AC$102))))))))))</f>
        <v>0</v>
      </c>
      <c r="L69" s="15"/>
      <c r="M69" s="15">
        <f>L69*2</f>
        <v>0</v>
      </c>
      <c r="N69" s="17">
        <f>K69+M69</f>
        <v>0</v>
      </c>
      <c r="O69" s="16"/>
      <c r="P69" s="22" t="s">
        <v>53</v>
      </c>
      <c r="Q69" s="15">
        <f>IF(P69=$AB$2,$AC$2,IF(P69=$AB$3,$AC$3,IF(P69=$AB$4,$AC$4,IF(P69=$AB$5,$AC$5,IF(P69&lt;=$AB$11,$AC$11,IF(P69&lt;=$AB$21,$AC$21,IF(P69&lt;=$AB$51,$AC$51,IF(P69&lt;=$AB$81,$AC$81,IF(P69&lt;=$AB$101,$AC$101,IF(P69=$AB$102,$AC$102))))))))))</f>
        <v>0</v>
      </c>
      <c r="R69" s="22"/>
      <c r="S69" s="15">
        <f>R69*2</f>
        <v>0</v>
      </c>
      <c r="T69" s="17">
        <f>Q69+S69</f>
        <v>0</v>
      </c>
      <c r="U69" s="16"/>
      <c r="V69" s="39" t="s">
        <v>54</v>
      </c>
      <c r="W69" s="18">
        <f>$AK$64+H69+N69+T69</f>
        <v>0</v>
      </c>
      <c r="X69" s="1"/>
      <c r="Y69" s="1"/>
      <c r="Z69" s="1"/>
      <c r="AB69" s="19">
        <v>68</v>
      </c>
      <c r="AC69" s="21">
        <v>2</v>
      </c>
      <c r="AE69" s="36" t="s">
        <v>113</v>
      </c>
      <c r="AF69" s="38" t="s">
        <v>121</v>
      </c>
      <c r="AG69" s="37">
        <f>'4.16 Placement'!W87</f>
        <v>0</v>
      </c>
      <c r="AI69" s="39" t="s">
        <v>24</v>
      </c>
      <c r="AJ69" s="42" t="s">
        <v>120</v>
      </c>
      <c r="AK69" s="18">
        <f>'4.23 Placement'!W69</f>
        <v>0</v>
      </c>
    </row>
    <row r="70" spans="1:37" x14ac:dyDescent="0.25">
      <c r="A70" s="14">
        <f t="shared" si="1"/>
        <v>68</v>
      </c>
      <c r="B70" s="36" t="s">
        <v>98</v>
      </c>
      <c r="C70" s="42" t="s">
        <v>121</v>
      </c>
      <c r="D70" s="27" t="s">
        <v>53</v>
      </c>
      <c r="E70" s="15">
        <f>IF(D70=$AB$2,$AC$2,IF(D70=$AB$3,$AC$3,IF(D70=$AB$4,$AC$4,IF(D70=$AB$5,$AC$5,IF(D70&lt;=$AB$11,$AC$11,IF(D70&lt;=$AB$21,$AC$21,IF(D70&lt;=$AB$51,$AC$51,IF(D70&lt;=$AB$81,$AC$81,IF(D70&lt;=$AB$101,$AC$101, IF(D70=$AB$102, $AC$102))))))))))</f>
        <v>0</v>
      </c>
      <c r="F70" s="15"/>
      <c r="G70" s="15">
        <f>F70*2</f>
        <v>0</v>
      </c>
      <c r="H70" s="17">
        <f>E70+G70</f>
        <v>0</v>
      </c>
      <c r="I70" s="16"/>
      <c r="J70" s="22" t="s">
        <v>53</v>
      </c>
      <c r="K70" s="15">
        <f>IF(J70=$AB$2,$AC$2,IF(J70=$AB$3,$AC$3,IF(J70=$AB$4,$AC$4,IF(J70=$AB$5,$AC$5,IF(J70&lt;=$AB$11,$AC$11,IF(J70&lt;=$AB$21,$AC$21,IF(J70&lt;=$AB$51,$AC$51,IF(J70&lt;=$AB$81,$AC$81,IF(J70&lt;=$AB$101,$AC$101,IF(J70=$AB$102,$AC$102))))))))))</f>
        <v>0</v>
      </c>
      <c r="L70" s="15"/>
      <c r="M70" s="15">
        <f>L70*2</f>
        <v>0</v>
      </c>
      <c r="N70" s="17">
        <f>K70+M70</f>
        <v>0</v>
      </c>
      <c r="O70" s="16"/>
      <c r="P70" s="22" t="s">
        <v>53</v>
      </c>
      <c r="Q70" s="15">
        <f>IF(P70=$AB$2,$AC$2,IF(P70=$AB$3,$AC$3,IF(P70=$AB$4,$AC$4,IF(P70=$AB$5,$AC$5,IF(P70&lt;=$AB$11,$AC$11,IF(P70&lt;=$AB$21,$AC$21,IF(P70&lt;=$AB$51,$AC$51,IF(P70&lt;=$AB$81,$AC$81,IF(P70&lt;=$AB$101,$AC$101,IF(P70=$AB$102,$AC$102))))))))))</f>
        <v>0</v>
      </c>
      <c r="R70" s="15"/>
      <c r="S70" s="15">
        <f>R70*2</f>
        <v>0</v>
      </c>
      <c r="T70" s="17">
        <f>Q70+S70</f>
        <v>0</v>
      </c>
      <c r="U70" s="16"/>
      <c r="V70" s="36" t="s">
        <v>98</v>
      </c>
      <c r="W70" s="18">
        <f>$AK$65+H70+N70+T70</f>
        <v>0</v>
      </c>
      <c r="X70" s="1"/>
      <c r="Y70" s="1"/>
      <c r="Z70" s="1"/>
      <c r="AB70" s="19">
        <v>69</v>
      </c>
      <c r="AC70" s="21">
        <v>2</v>
      </c>
      <c r="AE70" s="36" t="s">
        <v>114</v>
      </c>
      <c r="AF70" s="38" t="s">
        <v>121</v>
      </c>
      <c r="AG70" s="37">
        <f>'4.16 Placement'!W88</f>
        <v>0</v>
      </c>
      <c r="AI70" s="39" t="s">
        <v>25</v>
      </c>
      <c r="AJ70" s="42" t="s">
        <v>120</v>
      </c>
      <c r="AK70" s="18">
        <f>'4.23 Placement'!W70</f>
        <v>0</v>
      </c>
    </row>
    <row r="71" spans="1:37" x14ac:dyDescent="0.25">
      <c r="A71" s="14">
        <f t="shared" si="1"/>
        <v>69</v>
      </c>
      <c r="B71" s="39" t="s">
        <v>18</v>
      </c>
      <c r="C71" s="42" t="s">
        <v>120</v>
      </c>
      <c r="D71" s="27" t="s">
        <v>53</v>
      </c>
      <c r="E71" s="15">
        <f>IF(D71=$AB$2,$AC$2,IF(D71=$AB$3,$AC$3,IF(D71=$AB$4,$AC$4,IF(D71=$AB$5,$AC$5,IF(D71&lt;=$AB$11,$AC$11,IF(D71&lt;=$AB$21,$AC$21,IF(D71&lt;=$AB$51,$AC$51,IF(D71&lt;=$AB$81,$AC$81,IF(D71&lt;=$AB$101,$AC$101, IF(D71=$AB$102, $AC$102))))))))))</f>
        <v>0</v>
      </c>
      <c r="F71" s="15"/>
      <c r="G71" s="15">
        <f>F71*2</f>
        <v>0</v>
      </c>
      <c r="H71" s="17">
        <f>E71+G71</f>
        <v>0</v>
      </c>
      <c r="I71" s="16"/>
      <c r="J71" s="22" t="s">
        <v>53</v>
      </c>
      <c r="K71" s="15">
        <f>IF(J71=$AB$2,$AC$2,IF(J71=$AB$3,$AC$3,IF(J71=$AB$4,$AC$4,IF(J71=$AB$5,$AC$5,IF(J71&lt;=$AB$11,$AC$11,IF(J71&lt;=$AB$21,$AC$21,IF(J71&lt;=$AB$51,$AC$51,IF(J71&lt;=$AB$81,$AC$81,IF(J71&lt;=$AB$101,$AC$101,IF(J71=$AB$102,$AC$102))))))))))</f>
        <v>0</v>
      </c>
      <c r="L71" s="15"/>
      <c r="M71" s="15">
        <f>L71*2</f>
        <v>0</v>
      </c>
      <c r="N71" s="17">
        <f>K71+M71</f>
        <v>0</v>
      </c>
      <c r="O71" s="16"/>
      <c r="P71" s="22" t="s">
        <v>53</v>
      </c>
      <c r="Q71" s="15">
        <f>IF(P71=$AB$2,$AC$2,IF(P71=$AB$3,$AC$3,IF(P71=$AB$4,$AC$4,IF(P71=$AB$5,$AC$5,IF(P71&lt;=$AB$11,$AC$11,IF(P71&lt;=$AB$21,$AC$21,IF(P71&lt;=$AB$51,$AC$51,IF(P71&lt;=$AB$81,$AC$81,IF(P71&lt;=$AB$101,$AC$101,IF(P71=$AB$102,$AC$102))))))))))</f>
        <v>0</v>
      </c>
      <c r="R71" s="15"/>
      <c r="S71" s="15">
        <f>R71*2</f>
        <v>0</v>
      </c>
      <c r="T71" s="17">
        <f>Q71+S71</f>
        <v>0</v>
      </c>
      <c r="U71" s="16"/>
      <c r="V71" s="39" t="s">
        <v>18</v>
      </c>
      <c r="W71" s="18">
        <f>$AK$66+H71+N71+T71</f>
        <v>0</v>
      </c>
      <c r="X71" s="1"/>
      <c r="Y71" s="1"/>
      <c r="Z71" s="1"/>
      <c r="AB71" s="19">
        <v>70</v>
      </c>
      <c r="AC71" s="21">
        <v>2</v>
      </c>
      <c r="AE71" s="36" t="s">
        <v>78</v>
      </c>
      <c r="AF71" s="38" t="s">
        <v>121</v>
      </c>
      <c r="AG71" s="37">
        <f>'4.16 Placement'!W5</f>
        <v>56</v>
      </c>
      <c r="AI71" s="36" t="s">
        <v>100</v>
      </c>
      <c r="AJ71" s="42" t="s">
        <v>121</v>
      </c>
      <c r="AK71" s="18">
        <f>'4.23 Placement'!W71</f>
        <v>0</v>
      </c>
    </row>
    <row r="72" spans="1:37" x14ac:dyDescent="0.25">
      <c r="A72" s="14">
        <f t="shared" si="1"/>
        <v>70</v>
      </c>
      <c r="B72" s="39" t="s">
        <v>20</v>
      </c>
      <c r="C72" s="42" t="s">
        <v>120</v>
      </c>
      <c r="D72" s="27" t="s">
        <v>53</v>
      </c>
      <c r="E72" s="15">
        <f>IF(D72=$AB$2,$AC$2,IF(D72=$AB$3,$AC$3,IF(D72=$AB$4,$AC$4,IF(D72=$AB$5,$AC$5,IF(D72&lt;=$AB$11,$AC$11,IF(D72&lt;=$AB$21,$AC$21,IF(D72&lt;=$AB$51,$AC$51,IF(D72&lt;=$AB$81,$AC$81,IF(D72&lt;=$AB$101,$AC$101, IF(D72=$AB$102, $AC$102))))))))))</f>
        <v>0</v>
      </c>
      <c r="F72" s="15"/>
      <c r="G72" s="15">
        <f>F72*2</f>
        <v>0</v>
      </c>
      <c r="H72" s="17">
        <f>E72+G72</f>
        <v>0</v>
      </c>
      <c r="I72" s="16"/>
      <c r="J72" s="22" t="s">
        <v>53</v>
      </c>
      <c r="K72" s="15">
        <f>IF(J72=$AB$2,$AC$2,IF(J72=$AB$3,$AC$3,IF(J72=$AB$4,$AC$4,IF(J72=$AB$5,$AC$5,IF(J72&lt;=$AB$11,$AC$11,IF(J72&lt;=$AB$21,$AC$21,IF(J72&lt;=$AB$51,$AC$51,IF(J72&lt;=$AB$81,$AC$81,IF(J72&lt;=$AB$101,$AC$101,IF(J72=$AB$102,$AC$102))))))))))</f>
        <v>0</v>
      </c>
      <c r="L72" s="15"/>
      <c r="M72" s="15">
        <f>L72*2</f>
        <v>0</v>
      </c>
      <c r="N72" s="17">
        <f>K72+M72</f>
        <v>0</v>
      </c>
      <c r="O72" s="16"/>
      <c r="P72" s="22" t="s">
        <v>53</v>
      </c>
      <c r="Q72" s="15">
        <f>IF(P72=$AB$2,$AC$2,IF(P72=$AB$3,$AC$3,IF(P72=$AB$4,$AC$4,IF(P72=$AB$5,$AC$5,IF(P72&lt;=$AB$11,$AC$11,IF(P72&lt;=$AB$21,$AC$21,IF(P72&lt;=$AB$51,$AC$51,IF(P72&lt;=$AB$81,$AC$81,IF(P72&lt;=$AB$101,$AC$101,IF(P72=$AB$102,$AC$102))))))))))</f>
        <v>0</v>
      </c>
      <c r="R72" s="15"/>
      <c r="S72" s="15">
        <f>R72*2</f>
        <v>0</v>
      </c>
      <c r="T72" s="17">
        <f>Q72+S72</f>
        <v>0</v>
      </c>
      <c r="U72" s="16"/>
      <c r="V72" s="39" t="s">
        <v>20</v>
      </c>
      <c r="W72" s="18">
        <f>$AK$67+H72+N72+T72</f>
        <v>0</v>
      </c>
      <c r="X72" s="1"/>
      <c r="Y72" s="1"/>
      <c r="Z72" s="1"/>
      <c r="AB72" s="19">
        <v>71</v>
      </c>
      <c r="AC72" s="21">
        <v>2</v>
      </c>
      <c r="AE72" s="39" t="s">
        <v>41</v>
      </c>
      <c r="AF72" s="40" t="s">
        <v>120</v>
      </c>
      <c r="AG72" s="37">
        <f>'4.16 Placement'!W59</f>
        <v>0</v>
      </c>
      <c r="AI72" s="36" t="s">
        <v>101</v>
      </c>
      <c r="AJ72" s="42" t="s">
        <v>121</v>
      </c>
      <c r="AK72" s="18">
        <f>'4.23 Placement'!W72</f>
        <v>0</v>
      </c>
    </row>
    <row r="73" spans="1:37" x14ac:dyDescent="0.25">
      <c r="A73" s="14">
        <f t="shared" si="1"/>
        <v>71</v>
      </c>
      <c r="B73" s="48" t="s">
        <v>124</v>
      </c>
      <c r="C73" s="42" t="s">
        <v>121</v>
      </c>
      <c r="D73" s="27" t="s">
        <v>53</v>
      </c>
      <c r="E73" s="15">
        <f>IF(D73=$AB$2,$AC$2,IF(D73=$AB$3,$AC$3,IF(D73=$AB$4,$AC$4,IF(D73=$AB$5,$AC$5,IF(D73&lt;=$AB$11,$AC$11,IF(D73&lt;=$AB$21,$AC$21,IF(D73&lt;=$AB$51,$AC$51,IF(D73&lt;=$AB$81,$AC$81,IF(D73&lt;=$AB$101,$AC$101, IF(D73=$AB$102, $AC$102))))))))))</f>
        <v>0</v>
      </c>
      <c r="F73" s="15"/>
      <c r="G73" s="15">
        <f>F73*2</f>
        <v>0</v>
      </c>
      <c r="H73" s="17">
        <f>E73+G73</f>
        <v>0</v>
      </c>
      <c r="I73" s="16"/>
      <c r="J73" s="22" t="s">
        <v>53</v>
      </c>
      <c r="K73" s="15">
        <f>IF(J73=$AB$2,$AC$2,IF(J73=$AB$3,$AC$3,IF(J73=$AB$4,$AC$4,IF(J73=$AB$5,$AC$5,IF(J73&lt;=$AB$11,$AC$11,IF(J73&lt;=$AB$21,$AC$21,IF(J73&lt;=$AB$51,$AC$51,IF(J73&lt;=$AB$81,$AC$81,IF(J73&lt;=$AB$101,$AC$101,IF(J73=$AB$102,$AC$102))))))))))</f>
        <v>0</v>
      </c>
      <c r="L73" s="15"/>
      <c r="M73" s="15">
        <f>L73*2</f>
        <v>0</v>
      </c>
      <c r="N73" s="17">
        <f>K73+M73</f>
        <v>0</v>
      </c>
      <c r="O73" s="16"/>
      <c r="P73" s="22" t="s">
        <v>53</v>
      </c>
      <c r="Q73" s="15">
        <f>IF(P73=$AB$2,$AC$2,IF(P73=$AB$3,$AC$3,IF(P73=$AB$4,$AC$4,IF(P73=$AB$5,$AC$5,IF(P73&lt;=$AB$11,$AC$11,IF(P73&lt;=$AB$21,$AC$21,IF(P73&lt;=$AB$51,$AC$51,IF(P73&lt;=$AB$81,$AC$81,IF(P73&lt;=$AB$101,$AC$101,IF(P73=$AB$102,$AC$102))))))))))</f>
        <v>0</v>
      </c>
      <c r="R73" s="15"/>
      <c r="S73" s="15">
        <f>R73*2</f>
        <v>0</v>
      </c>
      <c r="T73" s="17">
        <f>Q73+S73</f>
        <v>0</v>
      </c>
      <c r="U73" s="16"/>
      <c r="V73" s="48" t="s">
        <v>124</v>
      </c>
      <c r="W73" s="18">
        <f>$AK$68+H73+N73+T73</f>
        <v>0</v>
      </c>
      <c r="X73" s="1"/>
      <c r="Y73" s="1"/>
      <c r="Z73" s="1"/>
      <c r="AB73" s="19">
        <v>72</v>
      </c>
      <c r="AC73" s="21">
        <v>2</v>
      </c>
      <c r="AE73" s="39" t="s">
        <v>42</v>
      </c>
      <c r="AF73" s="40" t="s">
        <v>120</v>
      </c>
      <c r="AG73" s="37">
        <f>'4.16 Placement'!W23</f>
        <v>26</v>
      </c>
      <c r="AI73" s="39" t="s">
        <v>27</v>
      </c>
      <c r="AJ73" s="42" t="s">
        <v>120</v>
      </c>
      <c r="AK73" s="18">
        <f>'4.23 Placement'!W73</f>
        <v>0</v>
      </c>
    </row>
    <row r="74" spans="1:37" x14ac:dyDescent="0.25">
      <c r="A74" s="14">
        <f t="shared" si="1"/>
        <v>72</v>
      </c>
      <c r="B74" s="39" t="s">
        <v>24</v>
      </c>
      <c r="C74" s="42" t="s">
        <v>120</v>
      </c>
      <c r="D74" s="27" t="s">
        <v>53</v>
      </c>
      <c r="E74" s="15">
        <f>IF(D74=$AB$2,$AC$2,IF(D74=$AB$3,$AC$3,IF(D74=$AB$4,$AC$4,IF(D74=$AB$5,$AC$5,IF(D74&lt;=$AB$11,$AC$11,IF(D74&lt;=$AB$21,$AC$21,IF(D74&lt;=$AB$51,$AC$51,IF(D74&lt;=$AB$81,$AC$81,IF(D74&lt;=$AB$101,$AC$101, IF(D74=$AB$102, $AC$102))))))))))</f>
        <v>0</v>
      </c>
      <c r="F74" s="15"/>
      <c r="G74" s="15">
        <f>F74*2</f>
        <v>0</v>
      </c>
      <c r="H74" s="17">
        <f>E74+G74</f>
        <v>0</v>
      </c>
      <c r="I74" s="16"/>
      <c r="J74" s="22" t="s">
        <v>53</v>
      </c>
      <c r="K74" s="15">
        <f>IF(J74=$AB$2,$AC$2,IF(J74=$AB$3,$AC$3,IF(J74=$AB$4,$AC$4,IF(J74=$AB$5,$AC$5,IF(J74&lt;=$AB$11,$AC$11,IF(J74&lt;=$AB$21,$AC$21,IF(J74&lt;=$AB$51,$AC$51,IF(J74&lt;=$AB$81,$AC$81,IF(J74&lt;=$AB$101,$AC$101,IF(J74=$AB$102,$AC$102))))))))))</f>
        <v>0</v>
      </c>
      <c r="L74" s="15"/>
      <c r="M74" s="15">
        <f>L74*2</f>
        <v>0</v>
      </c>
      <c r="N74" s="17">
        <f>K74+M74</f>
        <v>0</v>
      </c>
      <c r="O74" s="16"/>
      <c r="P74" s="22" t="s">
        <v>53</v>
      </c>
      <c r="Q74" s="15">
        <f>IF(P74=$AB$2,$AC$2,IF(P74=$AB$3,$AC$3,IF(P74=$AB$4,$AC$4,IF(P74=$AB$5,$AC$5,IF(P74&lt;=$AB$11,$AC$11,IF(P74&lt;=$AB$21,$AC$21,IF(P74&lt;=$AB$51,$AC$51,IF(P74&lt;=$AB$81,$AC$81,IF(P74&lt;=$AB$101,$AC$101,IF(P74=$AB$102,$AC$102))))))))))</f>
        <v>0</v>
      </c>
      <c r="R74" s="15"/>
      <c r="S74" s="15">
        <f>R74*2</f>
        <v>0</v>
      </c>
      <c r="T74" s="17">
        <f>Q74+S74</f>
        <v>0</v>
      </c>
      <c r="U74" s="16"/>
      <c r="V74" s="39" t="s">
        <v>24</v>
      </c>
      <c r="W74" s="18">
        <f>$AK$69+H74+N74+T74</f>
        <v>0</v>
      </c>
      <c r="X74" s="1"/>
      <c r="Y74" s="1"/>
      <c r="Z74" s="1"/>
      <c r="AB74" s="19">
        <v>73</v>
      </c>
      <c r="AC74" s="21">
        <v>2</v>
      </c>
      <c r="AE74" s="36" t="s">
        <v>115</v>
      </c>
      <c r="AF74" s="38" t="s">
        <v>121</v>
      </c>
      <c r="AG74" s="37">
        <f>'4.16 Placement'!W89</f>
        <v>0</v>
      </c>
      <c r="AI74" s="39" t="s">
        <v>28</v>
      </c>
      <c r="AJ74" s="42" t="s">
        <v>120</v>
      </c>
      <c r="AK74" s="18">
        <f>'4.23 Placement'!W74</f>
        <v>0</v>
      </c>
    </row>
    <row r="75" spans="1:37" x14ac:dyDescent="0.25">
      <c r="A75" s="14">
        <f t="shared" si="1"/>
        <v>73</v>
      </c>
      <c r="B75" s="39" t="s">
        <v>25</v>
      </c>
      <c r="C75" s="42" t="s">
        <v>120</v>
      </c>
      <c r="D75" s="27" t="s">
        <v>53</v>
      </c>
      <c r="E75" s="15">
        <f>IF(D75=$AB$2,$AC$2,IF(D75=$AB$3,$AC$3,IF(D75=$AB$4,$AC$4,IF(D75=$AB$5,$AC$5,IF(D75&lt;=$AB$11,$AC$11,IF(D75&lt;=$AB$21,$AC$21,IF(D75&lt;=$AB$51,$AC$51,IF(D75&lt;=$AB$81,$AC$81,IF(D75&lt;=$AB$101,$AC$101, IF(D75=$AB$102, $AC$102))))))))))</f>
        <v>0</v>
      </c>
      <c r="F75" s="15"/>
      <c r="G75" s="15">
        <f>F75*2</f>
        <v>0</v>
      </c>
      <c r="H75" s="17">
        <f>E75+G75</f>
        <v>0</v>
      </c>
      <c r="I75" s="16"/>
      <c r="J75" s="22" t="s">
        <v>53</v>
      </c>
      <c r="K75" s="15">
        <f>IF(J75=$AB$2,$AC$2,IF(J75=$AB$3,$AC$3,IF(J75=$AB$4,$AC$4,IF(J75=$AB$5,$AC$5,IF(J75&lt;=$AB$11,$AC$11,IF(J75&lt;=$AB$21,$AC$21,IF(J75&lt;=$AB$51,$AC$51,IF(J75&lt;=$AB$81,$AC$81,IF(J75&lt;=$AB$101,$AC$101,IF(J75=$AB$102,$AC$102))))))))))</f>
        <v>0</v>
      </c>
      <c r="L75" s="15"/>
      <c r="M75" s="15">
        <f>L75*2</f>
        <v>0</v>
      </c>
      <c r="N75" s="17">
        <f>K75+M75</f>
        <v>0</v>
      </c>
      <c r="O75" s="16"/>
      <c r="P75" s="22" t="s">
        <v>53</v>
      </c>
      <c r="Q75" s="15">
        <f>IF(P75=$AB$2,$AC$2,IF(P75=$AB$3,$AC$3,IF(P75=$AB$4,$AC$4,IF(P75=$AB$5,$AC$5,IF(P75&lt;=$AB$11,$AC$11,IF(P75&lt;=$AB$21,$AC$21,IF(P75&lt;=$AB$51,$AC$51,IF(P75&lt;=$AB$81,$AC$81,IF(P75&lt;=$AB$101,$AC$101,IF(P75=$AB$102,$AC$102))))))))))</f>
        <v>0</v>
      </c>
      <c r="R75" s="15"/>
      <c r="S75" s="15">
        <f>R75*2</f>
        <v>0</v>
      </c>
      <c r="T75" s="17">
        <f>Q75+S75</f>
        <v>0</v>
      </c>
      <c r="U75" s="16"/>
      <c r="V75" s="39" t="s">
        <v>25</v>
      </c>
      <c r="W75" s="18">
        <f>$AK$70+H75+N75+T75</f>
        <v>0</v>
      </c>
      <c r="X75" s="1"/>
      <c r="Y75" s="1"/>
      <c r="Z75" s="1"/>
      <c r="AB75" s="19">
        <v>74</v>
      </c>
      <c r="AC75" s="21">
        <v>2</v>
      </c>
      <c r="AE75" s="39" t="s">
        <v>43</v>
      </c>
      <c r="AF75" s="40" t="s">
        <v>120</v>
      </c>
      <c r="AG75" s="37">
        <f>'4.16 Placement'!W8</f>
        <v>42</v>
      </c>
      <c r="AI75" s="36" t="s">
        <v>102</v>
      </c>
      <c r="AJ75" s="42" t="s">
        <v>121</v>
      </c>
      <c r="AK75" s="18">
        <f>'4.23 Placement'!W75</f>
        <v>0</v>
      </c>
    </row>
    <row r="76" spans="1:37" x14ac:dyDescent="0.25">
      <c r="A76" s="14">
        <f t="shared" si="1"/>
        <v>74</v>
      </c>
      <c r="B76" s="36" t="s">
        <v>100</v>
      </c>
      <c r="C76" s="42" t="s">
        <v>121</v>
      </c>
      <c r="D76" s="27" t="s">
        <v>53</v>
      </c>
      <c r="E76" s="15">
        <f>IF(D76=$AB$2,$AC$2,IF(D76=$AB$3,$AC$3,IF(D76=$AB$4,$AC$4,IF(D76=$AB$5,$AC$5,IF(D76&lt;=$AB$11,$AC$11,IF(D76&lt;=$AB$21,$AC$21,IF(D76&lt;=$AB$51,$AC$51,IF(D76&lt;=$AB$81,$AC$81,IF(D76&lt;=$AB$101,$AC$101, IF(D76=$AB$102, $AC$102))))))))))</f>
        <v>0</v>
      </c>
      <c r="F76" s="15"/>
      <c r="G76" s="15">
        <f>F76*2</f>
        <v>0</v>
      </c>
      <c r="H76" s="17">
        <f>E76+G76</f>
        <v>0</v>
      </c>
      <c r="I76" s="16"/>
      <c r="J76" s="22" t="s">
        <v>53</v>
      </c>
      <c r="K76" s="15">
        <f>IF(J76=$AB$2,$AC$2,IF(J76=$AB$3,$AC$3,IF(J76=$AB$4,$AC$4,IF(J76=$AB$5,$AC$5,IF(J76&lt;=$AB$11,$AC$11,IF(J76&lt;=$AB$21,$AC$21,IF(J76&lt;=$AB$51,$AC$51,IF(J76&lt;=$AB$81,$AC$81,IF(J76&lt;=$AB$101,$AC$101,IF(J76=$AB$102,$AC$102))))))))))</f>
        <v>0</v>
      </c>
      <c r="L76" s="15"/>
      <c r="M76" s="15">
        <f>L76*2</f>
        <v>0</v>
      </c>
      <c r="N76" s="17">
        <f>K76+M76</f>
        <v>0</v>
      </c>
      <c r="O76" s="16"/>
      <c r="P76" s="22" t="s">
        <v>53</v>
      </c>
      <c r="Q76" s="15">
        <f>IF(P76=$AB$2,$AC$2,IF(P76=$AB$3,$AC$3,IF(P76=$AB$4,$AC$4,IF(P76=$AB$5,$AC$5,IF(P76&lt;=$AB$11,$AC$11,IF(P76&lt;=$AB$21,$AC$21,IF(P76&lt;=$AB$51,$AC$51,IF(P76&lt;=$AB$81,$AC$81,IF(P76&lt;=$AB$101,$AC$101,IF(P76=$AB$102,$AC$102))))))))))</f>
        <v>0</v>
      </c>
      <c r="R76" s="15"/>
      <c r="S76" s="15">
        <f>R76*2</f>
        <v>0</v>
      </c>
      <c r="T76" s="17">
        <f>Q76+S76</f>
        <v>0</v>
      </c>
      <c r="U76" s="16"/>
      <c r="V76" s="36" t="s">
        <v>100</v>
      </c>
      <c r="W76" s="18">
        <f>$AK$71+H76+N76+T76</f>
        <v>0</v>
      </c>
      <c r="X76" s="1"/>
      <c r="Y76" s="1"/>
      <c r="Z76" s="1"/>
      <c r="AB76" s="19">
        <v>75</v>
      </c>
      <c r="AC76" s="21">
        <v>2</v>
      </c>
      <c r="AE76" s="39" t="s">
        <v>44</v>
      </c>
      <c r="AF76" s="40" t="s">
        <v>120</v>
      </c>
      <c r="AG76" s="37">
        <f>'4.16 Placement'!W60</f>
        <v>0</v>
      </c>
      <c r="AI76" s="48" t="s">
        <v>68</v>
      </c>
      <c r="AJ76" s="42" t="s">
        <v>120</v>
      </c>
      <c r="AK76" s="18">
        <f>'4.23 Placement'!W76</f>
        <v>0</v>
      </c>
    </row>
    <row r="77" spans="1:37" x14ac:dyDescent="0.25">
      <c r="A77" s="14">
        <f t="shared" si="1"/>
        <v>75</v>
      </c>
      <c r="B77" s="36" t="s">
        <v>101</v>
      </c>
      <c r="C77" s="42" t="s">
        <v>121</v>
      </c>
      <c r="D77" s="27" t="s">
        <v>53</v>
      </c>
      <c r="E77" s="15">
        <f>IF(D77=$AB$2,$AC$2,IF(D77=$AB$3,$AC$3,IF(D77=$AB$4,$AC$4,IF(D77=$AB$5,$AC$5,IF(D77&lt;=$AB$11,$AC$11,IF(D77&lt;=$AB$21,$AC$21,IF(D77&lt;=$AB$51,$AC$51,IF(D77&lt;=$AB$81,$AC$81,IF(D77&lt;=$AB$101,$AC$101, IF(D77=$AB$102, $AC$102))))))))))</f>
        <v>0</v>
      </c>
      <c r="F77" s="15"/>
      <c r="G77" s="15">
        <f>F77*2</f>
        <v>0</v>
      </c>
      <c r="H77" s="17">
        <f>E77+G77</f>
        <v>0</v>
      </c>
      <c r="I77" s="16"/>
      <c r="J77" s="22" t="s">
        <v>53</v>
      </c>
      <c r="K77" s="15">
        <f>IF(J77=$AB$2,$AC$2,IF(J77=$AB$3,$AC$3,IF(J77=$AB$4,$AC$4,IF(J77=$AB$5,$AC$5,IF(J77&lt;=$AB$11,$AC$11,IF(J77&lt;=$AB$21,$AC$21,IF(J77&lt;=$AB$51,$AC$51,IF(J77&lt;=$AB$81,$AC$81,IF(J77&lt;=$AB$101,$AC$101,IF(J77=$AB$102,$AC$102))))))))))</f>
        <v>0</v>
      </c>
      <c r="L77" s="15"/>
      <c r="M77" s="15">
        <f>L77*2</f>
        <v>0</v>
      </c>
      <c r="N77" s="17">
        <f>K77+M77</f>
        <v>0</v>
      </c>
      <c r="O77" s="16"/>
      <c r="P77" s="22" t="s">
        <v>53</v>
      </c>
      <c r="Q77" s="15">
        <f>IF(P77=$AB$2,$AC$2,IF(P77=$AB$3,$AC$3,IF(P77=$AB$4,$AC$4,IF(P77=$AB$5,$AC$5,IF(P77&lt;=$AB$11,$AC$11,IF(P77&lt;=$AB$21,$AC$21,IF(P77&lt;=$AB$51,$AC$51,IF(P77&lt;=$AB$81,$AC$81,IF(P77&lt;=$AB$101,$AC$101,IF(P77=$AB$102,$AC$102))))))))))</f>
        <v>0</v>
      </c>
      <c r="R77" s="15"/>
      <c r="S77" s="15">
        <f>R77*2</f>
        <v>0</v>
      </c>
      <c r="T77" s="17">
        <f>Q77+S77</f>
        <v>0</v>
      </c>
      <c r="U77" s="16"/>
      <c r="V77" s="36" t="s">
        <v>101</v>
      </c>
      <c r="W77" s="18">
        <f>$AK$72+H77+N77+T77</f>
        <v>0</v>
      </c>
      <c r="X77" s="1"/>
      <c r="Y77" s="1"/>
      <c r="Z77" s="1"/>
      <c r="AB77" s="19">
        <v>76</v>
      </c>
      <c r="AC77" s="21">
        <v>2</v>
      </c>
      <c r="AE77" s="39" t="s">
        <v>45</v>
      </c>
      <c r="AF77" s="40" t="s">
        <v>120</v>
      </c>
      <c r="AG77" s="37">
        <f>'4.16 Placement'!W61</f>
        <v>0</v>
      </c>
      <c r="AI77" s="36" t="s">
        <v>103</v>
      </c>
      <c r="AJ77" s="42" t="s">
        <v>121</v>
      </c>
      <c r="AK77" s="18">
        <f>'4.23 Placement'!W77</f>
        <v>0</v>
      </c>
    </row>
    <row r="78" spans="1:37" x14ac:dyDescent="0.25">
      <c r="A78" s="14">
        <f t="shared" si="1"/>
        <v>76</v>
      </c>
      <c r="B78" s="39" t="s">
        <v>27</v>
      </c>
      <c r="C78" s="42" t="s">
        <v>120</v>
      </c>
      <c r="D78" s="27" t="s">
        <v>53</v>
      </c>
      <c r="E78" s="15">
        <f>IF(D78=$AB$2,$AC$2,IF(D78=$AB$3,$AC$3,IF(D78=$AB$4,$AC$4,IF(D78=$AB$5,$AC$5,IF(D78&lt;=$AB$11,$AC$11,IF(D78&lt;=$AB$21,$AC$21,IF(D78&lt;=$AB$51,$AC$51,IF(D78&lt;=$AB$81,$AC$81,IF(D78&lt;=$AB$101,$AC$101, IF(D78=$AB$102, $AC$102))))))))))</f>
        <v>0</v>
      </c>
      <c r="F78" s="15"/>
      <c r="G78" s="15">
        <f>F78*2</f>
        <v>0</v>
      </c>
      <c r="H78" s="17">
        <f>E78+G78</f>
        <v>0</v>
      </c>
      <c r="I78" s="16"/>
      <c r="J78" s="22" t="s">
        <v>53</v>
      </c>
      <c r="K78" s="15">
        <f>IF(J78=$AB$2,$AC$2,IF(J78=$AB$3,$AC$3,IF(J78=$AB$4,$AC$4,IF(J78=$AB$5,$AC$5,IF(J78&lt;=$AB$11,$AC$11,IF(J78&lt;=$AB$21,$AC$21,IF(J78&lt;=$AB$51,$AC$51,IF(J78&lt;=$AB$81,$AC$81,IF(J78&lt;=$AB$101,$AC$101,IF(J78=$AB$102,$AC$102))))))))))</f>
        <v>0</v>
      </c>
      <c r="L78" s="15"/>
      <c r="M78" s="15">
        <f>L78*2</f>
        <v>0</v>
      </c>
      <c r="N78" s="17">
        <f>K78+M78</f>
        <v>0</v>
      </c>
      <c r="O78" s="16"/>
      <c r="P78" s="22" t="s">
        <v>53</v>
      </c>
      <c r="Q78" s="15">
        <f>IF(P78=$AB$2,$AC$2,IF(P78=$AB$3,$AC$3,IF(P78=$AB$4,$AC$4,IF(P78=$AB$5,$AC$5,IF(P78&lt;=$AB$11,$AC$11,IF(P78&lt;=$AB$21,$AC$21,IF(P78&lt;=$AB$51,$AC$51,IF(P78&lt;=$AB$81,$AC$81,IF(P78&lt;=$AB$101,$AC$101,IF(P78=$AB$102,$AC$102))))))))))</f>
        <v>0</v>
      </c>
      <c r="R78" s="15"/>
      <c r="S78" s="15">
        <f>R78*2</f>
        <v>0</v>
      </c>
      <c r="T78" s="17">
        <f>Q78+S78</f>
        <v>0</v>
      </c>
      <c r="U78" s="16"/>
      <c r="V78" s="39" t="s">
        <v>27</v>
      </c>
      <c r="W78" s="18">
        <f>$AK$73+H78+N78+T78</f>
        <v>0</v>
      </c>
      <c r="X78" s="1"/>
      <c r="Y78" s="1"/>
      <c r="Z78" s="1"/>
      <c r="AB78" s="19">
        <v>77</v>
      </c>
      <c r="AC78" s="21">
        <v>2</v>
      </c>
      <c r="AE78" s="36" t="s">
        <v>86</v>
      </c>
      <c r="AF78" s="38" t="s">
        <v>121</v>
      </c>
      <c r="AG78" s="37">
        <f>'4.16 Placement'!W25</f>
        <v>24</v>
      </c>
      <c r="AI78" s="39" t="s">
        <v>29</v>
      </c>
      <c r="AJ78" s="42" t="s">
        <v>120</v>
      </c>
      <c r="AK78" s="18">
        <f>'4.23 Placement'!W78</f>
        <v>0</v>
      </c>
    </row>
    <row r="79" spans="1:37" x14ac:dyDescent="0.25">
      <c r="A79" s="14">
        <f t="shared" si="1"/>
        <v>77</v>
      </c>
      <c r="B79" s="39" t="s">
        <v>28</v>
      </c>
      <c r="C79" s="42" t="s">
        <v>120</v>
      </c>
      <c r="D79" s="27" t="s">
        <v>53</v>
      </c>
      <c r="E79" s="15">
        <f>IF(D79=$AB$2,$AC$2,IF(D79=$AB$3,$AC$3,IF(D79=$AB$4,$AC$4,IF(D79=$AB$5,$AC$5,IF(D79&lt;=$AB$11,$AC$11,IF(D79&lt;=$AB$21,$AC$21,IF(D79&lt;=$AB$51,$AC$51,IF(D79&lt;=$AB$81,$AC$81,IF(D79&lt;=$AB$101,$AC$101, IF(D79=$AB$102, $AC$102))))))))))</f>
        <v>0</v>
      </c>
      <c r="F79" s="15"/>
      <c r="G79" s="15">
        <f>F79*2</f>
        <v>0</v>
      </c>
      <c r="H79" s="17">
        <f>E79+G79</f>
        <v>0</v>
      </c>
      <c r="I79" s="16"/>
      <c r="J79" s="22" t="s">
        <v>53</v>
      </c>
      <c r="K79" s="15">
        <f>IF(J79=$AB$2,$AC$2,IF(J79=$AB$3,$AC$3,IF(J79=$AB$4,$AC$4,IF(J79=$AB$5,$AC$5,IF(J79&lt;=$AB$11,$AC$11,IF(J79&lt;=$AB$21,$AC$21,IF(J79&lt;=$AB$51,$AC$51,IF(J79&lt;=$AB$81,$AC$81,IF(J79&lt;=$AB$101,$AC$101,IF(J79=$AB$102,$AC$102))))))))))</f>
        <v>0</v>
      </c>
      <c r="L79" s="15"/>
      <c r="M79" s="15">
        <f>L79*2</f>
        <v>0</v>
      </c>
      <c r="N79" s="17">
        <f>K79+M79</f>
        <v>0</v>
      </c>
      <c r="O79" s="16"/>
      <c r="P79" s="22" t="s">
        <v>53</v>
      </c>
      <c r="Q79" s="15">
        <f>IF(P79=$AB$2,$AC$2,IF(P79=$AB$3,$AC$3,IF(P79=$AB$4,$AC$4,IF(P79=$AB$5,$AC$5,IF(P79&lt;=$AB$11,$AC$11,IF(P79&lt;=$AB$21,$AC$21,IF(P79&lt;=$AB$51,$AC$51,IF(P79&lt;=$AB$81,$AC$81,IF(P79&lt;=$AB$101,$AC$101,IF(P79=$AB$102,$AC$102))))))))))</f>
        <v>0</v>
      </c>
      <c r="R79" s="15"/>
      <c r="S79" s="15">
        <f>R79*2</f>
        <v>0</v>
      </c>
      <c r="T79" s="17">
        <f>Q79+S79</f>
        <v>0</v>
      </c>
      <c r="U79" s="16"/>
      <c r="V79" s="39" t="s">
        <v>28</v>
      </c>
      <c r="W79" s="18">
        <f>$AK$74+H79+N79+T79</f>
        <v>0</v>
      </c>
      <c r="X79" s="1"/>
      <c r="Y79" s="1"/>
      <c r="Z79" s="1"/>
      <c r="AB79" s="19">
        <v>78</v>
      </c>
      <c r="AC79" s="21">
        <v>2</v>
      </c>
      <c r="AE79" s="39" t="s">
        <v>46</v>
      </c>
      <c r="AF79" s="40" t="s">
        <v>120</v>
      </c>
      <c r="AG79" s="37">
        <f>'4.16 Placement'!W15</f>
        <v>32</v>
      </c>
      <c r="AI79" s="36" t="s">
        <v>104</v>
      </c>
      <c r="AJ79" s="42" t="s">
        <v>121</v>
      </c>
      <c r="AK79" s="18">
        <f>'4.23 Placement'!W79</f>
        <v>0</v>
      </c>
    </row>
    <row r="80" spans="1:37" x14ac:dyDescent="0.25">
      <c r="A80" s="14">
        <f t="shared" si="1"/>
        <v>78</v>
      </c>
      <c r="B80" s="36" t="s">
        <v>102</v>
      </c>
      <c r="C80" s="42" t="s">
        <v>121</v>
      </c>
      <c r="D80" s="27" t="s">
        <v>53</v>
      </c>
      <c r="E80" s="15">
        <f>IF(D80=$AB$2,$AC$2,IF(D80=$AB$3,$AC$3,IF(D80=$AB$4,$AC$4,IF(D80=$AB$5,$AC$5,IF(D80&lt;=$AB$11,$AC$11,IF(D80&lt;=$AB$21,$AC$21,IF(D80&lt;=$AB$51,$AC$51,IF(D80&lt;=$AB$81,$AC$81,IF(D80&lt;=$AB$101,$AC$101, IF(D80=$AB$102, $AC$102))))))))))</f>
        <v>0</v>
      </c>
      <c r="F80" s="15"/>
      <c r="G80" s="15">
        <f>F80*2</f>
        <v>0</v>
      </c>
      <c r="H80" s="17">
        <f>E80+G80</f>
        <v>0</v>
      </c>
      <c r="I80" s="16"/>
      <c r="J80" s="22" t="s">
        <v>53</v>
      </c>
      <c r="K80" s="15">
        <f>IF(J80=$AB$2,$AC$2,IF(J80=$AB$3,$AC$3,IF(J80=$AB$4,$AC$4,IF(J80=$AB$5,$AC$5,IF(J80&lt;=$AB$11,$AC$11,IF(J80&lt;=$AB$21,$AC$21,IF(J80&lt;=$AB$51,$AC$51,IF(J80&lt;=$AB$81,$AC$81,IF(J80&lt;=$AB$101,$AC$101,IF(J80=$AB$102,$AC$102))))))))))</f>
        <v>0</v>
      </c>
      <c r="L80" s="15"/>
      <c r="M80" s="15">
        <f>L80*2</f>
        <v>0</v>
      </c>
      <c r="N80" s="17">
        <f>K80+M80</f>
        <v>0</v>
      </c>
      <c r="O80" s="16"/>
      <c r="P80" s="22" t="s">
        <v>53</v>
      </c>
      <c r="Q80" s="15">
        <f>IF(P80=$AB$2,$AC$2,IF(P80=$AB$3,$AC$3,IF(P80=$AB$4,$AC$4,IF(P80=$AB$5,$AC$5,IF(P80&lt;=$AB$11,$AC$11,IF(P80&lt;=$AB$21,$AC$21,IF(P80&lt;=$AB$51,$AC$51,IF(P80&lt;=$AB$81,$AC$81,IF(P80&lt;=$AB$101,$AC$101,IF(P80=$AB$102,$AC$102))))))))))</f>
        <v>0</v>
      </c>
      <c r="R80" s="15"/>
      <c r="S80" s="15">
        <f>R80*2</f>
        <v>0</v>
      </c>
      <c r="T80" s="17">
        <f>Q80+S80</f>
        <v>0</v>
      </c>
      <c r="U80" s="16"/>
      <c r="V80" s="36" t="s">
        <v>102</v>
      </c>
      <c r="W80" s="18">
        <f>$AK$75+H80+N80+T80</f>
        <v>0</v>
      </c>
      <c r="X80" s="1"/>
      <c r="Y80" s="1"/>
      <c r="Z80" s="1"/>
      <c r="AB80" s="19">
        <v>79</v>
      </c>
      <c r="AC80" s="21">
        <v>2</v>
      </c>
      <c r="AE80" s="39" t="s">
        <v>47</v>
      </c>
      <c r="AF80" s="40" t="s">
        <v>120</v>
      </c>
      <c r="AG80" s="37">
        <f>'4.16 Placement'!W18</f>
        <v>30</v>
      </c>
      <c r="AI80" s="36" t="s">
        <v>105</v>
      </c>
      <c r="AJ80" s="42" t="s">
        <v>121</v>
      </c>
      <c r="AK80" s="18">
        <f>'4.23 Placement'!W80</f>
        <v>0</v>
      </c>
    </row>
    <row r="81" spans="1:37" x14ac:dyDescent="0.25">
      <c r="A81" s="14">
        <f t="shared" si="1"/>
        <v>79</v>
      </c>
      <c r="B81" s="48" t="s">
        <v>68</v>
      </c>
      <c r="C81" s="42" t="s">
        <v>120</v>
      </c>
      <c r="D81" s="27" t="s">
        <v>53</v>
      </c>
      <c r="E81" s="15">
        <f>IF(D81=$AB$2,$AC$2,IF(D81=$AB$3,$AC$3,IF(D81=$AB$4,$AC$4,IF(D81=$AB$5,$AC$5,IF(D81&lt;=$AB$11,$AC$11,IF(D81&lt;=$AB$21,$AC$21,IF(D81&lt;=$AB$51,$AC$51,IF(D81&lt;=$AB$81,$AC$81,IF(D81&lt;=$AB$101,$AC$101, IF(D81=$AB$102, $AC$102))))))))))</f>
        <v>0</v>
      </c>
      <c r="F81" s="15"/>
      <c r="G81" s="15">
        <f>F81*2</f>
        <v>0</v>
      </c>
      <c r="H81" s="17">
        <f>E81+G81</f>
        <v>0</v>
      </c>
      <c r="I81" s="16"/>
      <c r="J81" s="22" t="s">
        <v>53</v>
      </c>
      <c r="K81" s="15">
        <f>IF(J81=$AB$2,$AC$2,IF(J81=$AB$3,$AC$3,IF(J81=$AB$4,$AC$4,IF(J81=$AB$5,$AC$5,IF(J81&lt;=$AB$11,$AC$11,IF(J81&lt;=$AB$21,$AC$21,IF(J81&lt;=$AB$51,$AC$51,IF(J81&lt;=$AB$81,$AC$81,IF(J81&lt;=$AB$101,$AC$101,IF(J81=$AB$102,$AC$102))))))))))</f>
        <v>0</v>
      </c>
      <c r="L81" s="15"/>
      <c r="M81" s="15">
        <f>L81*2</f>
        <v>0</v>
      </c>
      <c r="N81" s="17">
        <f>K81+M81</f>
        <v>0</v>
      </c>
      <c r="O81" s="16"/>
      <c r="P81" s="22" t="s">
        <v>53</v>
      </c>
      <c r="Q81" s="15">
        <f>IF(P81=$AB$2,$AC$2,IF(P81=$AB$3,$AC$3,IF(P81=$AB$4,$AC$4,IF(P81=$AB$5,$AC$5,IF(P81&lt;=$AB$11,$AC$11,IF(P81&lt;=$AB$21,$AC$21,IF(P81&lt;=$AB$51,$AC$51,IF(P81&lt;=$AB$81,$AC$81,IF(P81&lt;=$AB$101,$AC$101,IF(P81=$AB$102,$AC$102))))))))))</f>
        <v>0</v>
      </c>
      <c r="R81" s="15"/>
      <c r="S81" s="15">
        <f>R81*2</f>
        <v>0</v>
      </c>
      <c r="T81" s="17">
        <f>Q81+S81</f>
        <v>0</v>
      </c>
      <c r="U81" s="16"/>
      <c r="V81" s="48" t="s">
        <v>68</v>
      </c>
      <c r="W81" s="18">
        <f>$AK$76+H81+N81+T81</f>
        <v>0</v>
      </c>
      <c r="X81" s="1"/>
      <c r="Y81" s="1"/>
      <c r="Z81" s="1"/>
      <c r="AB81" s="19">
        <v>80</v>
      </c>
      <c r="AC81" s="21">
        <v>2</v>
      </c>
      <c r="AE81" s="39" t="s">
        <v>48</v>
      </c>
      <c r="AF81" s="40" t="s">
        <v>120</v>
      </c>
      <c r="AG81" s="37">
        <f>'4.16 Placement'!W19</f>
        <v>30</v>
      </c>
      <c r="AI81" s="39" t="s">
        <v>30</v>
      </c>
      <c r="AJ81" s="42" t="s">
        <v>120</v>
      </c>
      <c r="AK81" s="18">
        <f>'4.23 Placement'!W81</f>
        <v>0</v>
      </c>
    </row>
    <row r="82" spans="1:37" x14ac:dyDescent="0.25">
      <c r="A82" s="14">
        <f t="shared" si="1"/>
        <v>80</v>
      </c>
      <c r="B82" s="36" t="s">
        <v>103</v>
      </c>
      <c r="C82" s="42" t="s">
        <v>121</v>
      </c>
      <c r="D82" s="27" t="s">
        <v>53</v>
      </c>
      <c r="E82" s="15">
        <f>IF(D82=$AB$2,$AC$2,IF(D82=$AB$3,$AC$3,IF(D82=$AB$4,$AC$4,IF(D82=$AB$5,$AC$5,IF(D82&lt;=$AB$11,$AC$11,IF(D82&lt;=$AB$21,$AC$21,IF(D82&lt;=$AB$51,$AC$51,IF(D82&lt;=$AB$81,$AC$81,IF(D82&lt;=$AB$101,$AC$101, IF(D82=$AB$102, $AC$102))))))))))</f>
        <v>0</v>
      </c>
      <c r="F82" s="15"/>
      <c r="G82" s="15">
        <f>F82*2</f>
        <v>0</v>
      </c>
      <c r="H82" s="17">
        <f>E82+G82</f>
        <v>0</v>
      </c>
      <c r="I82" s="16"/>
      <c r="J82" s="22" t="s">
        <v>53</v>
      </c>
      <c r="K82" s="15">
        <f>IF(J82=$AB$2,$AC$2,IF(J82=$AB$3,$AC$3,IF(J82=$AB$4,$AC$4,IF(J82=$AB$5,$AC$5,IF(J82&lt;=$AB$11,$AC$11,IF(J82&lt;=$AB$21,$AC$21,IF(J82&lt;=$AB$51,$AC$51,IF(J82&lt;=$AB$81,$AC$81,IF(J82&lt;=$AB$101,$AC$101,IF(J82=$AB$102,$AC$102))))))))))</f>
        <v>0</v>
      </c>
      <c r="L82" s="15"/>
      <c r="M82" s="15">
        <f>L82*2</f>
        <v>0</v>
      </c>
      <c r="N82" s="17">
        <f>K82+M82</f>
        <v>0</v>
      </c>
      <c r="O82" s="16"/>
      <c r="P82" s="22" t="s">
        <v>53</v>
      </c>
      <c r="Q82" s="15">
        <f>IF(P82=$AB$2,$AC$2,IF(P82=$AB$3,$AC$3,IF(P82=$AB$4,$AC$4,IF(P82=$AB$5,$AC$5,IF(P82&lt;=$AB$11,$AC$11,IF(P82&lt;=$AB$21,$AC$21,IF(P82&lt;=$AB$51,$AC$51,IF(P82&lt;=$AB$81,$AC$81,IF(P82&lt;=$AB$101,$AC$101,IF(P82=$AB$102,$AC$102))))))))))</f>
        <v>0</v>
      </c>
      <c r="R82" s="15"/>
      <c r="S82" s="15">
        <f>R82*2</f>
        <v>0</v>
      </c>
      <c r="T82" s="17">
        <f>Q82+S82</f>
        <v>0</v>
      </c>
      <c r="U82" s="16"/>
      <c r="V82" s="36" t="s">
        <v>103</v>
      </c>
      <c r="W82" s="18">
        <f>$AK$77+H82+N82+T82</f>
        <v>0</v>
      </c>
      <c r="X82" s="1"/>
      <c r="Y82" s="1"/>
      <c r="Z82" s="1"/>
      <c r="AB82" s="19">
        <v>81</v>
      </c>
      <c r="AC82" s="21">
        <v>1</v>
      </c>
      <c r="AE82" s="36" t="s">
        <v>84</v>
      </c>
      <c r="AF82" s="38" t="s">
        <v>121</v>
      </c>
      <c r="AG82" s="37">
        <f>'4.16 Placement'!W22</f>
        <v>28</v>
      </c>
      <c r="AI82" s="48" t="s">
        <v>69</v>
      </c>
      <c r="AJ82" s="42" t="s">
        <v>120</v>
      </c>
      <c r="AK82" s="18">
        <f>'4.23 Placement'!W82</f>
        <v>0</v>
      </c>
    </row>
    <row r="83" spans="1:37" x14ac:dyDescent="0.25">
      <c r="A83" s="14">
        <f t="shared" si="1"/>
        <v>81</v>
      </c>
      <c r="B83" s="39" t="s">
        <v>29</v>
      </c>
      <c r="C83" s="42" t="s">
        <v>120</v>
      </c>
      <c r="D83" s="27" t="s">
        <v>53</v>
      </c>
      <c r="E83" s="15">
        <f>IF(D83=$AB$2,$AC$2,IF(D83=$AB$3,$AC$3,IF(D83=$AB$4,$AC$4,IF(D83=$AB$5,$AC$5,IF(D83&lt;=$AB$11,$AC$11,IF(D83&lt;=$AB$21,$AC$21,IF(D83&lt;=$AB$51,$AC$51,IF(D83&lt;=$AB$81,$AC$81,IF(D83&lt;=$AB$101,$AC$101, IF(D83=$AB$102, $AC$102))))))))))</f>
        <v>0</v>
      </c>
      <c r="F83" s="15"/>
      <c r="G83" s="15">
        <f>F83*2</f>
        <v>0</v>
      </c>
      <c r="H83" s="17">
        <f>E83+G83</f>
        <v>0</v>
      </c>
      <c r="I83" s="16"/>
      <c r="J83" s="22" t="s">
        <v>53</v>
      </c>
      <c r="K83" s="15">
        <f>IF(J83=$AB$2,$AC$2,IF(J83=$AB$3,$AC$3,IF(J83=$AB$4,$AC$4,IF(J83=$AB$5,$AC$5,IF(J83&lt;=$AB$11,$AC$11,IF(J83&lt;=$AB$21,$AC$21,IF(J83&lt;=$AB$51,$AC$51,IF(J83&lt;=$AB$81,$AC$81,IF(J83&lt;=$AB$101,$AC$101,IF(J83=$AB$102,$AC$102))))))))))</f>
        <v>0</v>
      </c>
      <c r="L83" s="15"/>
      <c r="M83" s="15">
        <f>L83*2</f>
        <v>0</v>
      </c>
      <c r="N83" s="17">
        <f>K83+M83</f>
        <v>0</v>
      </c>
      <c r="O83" s="16"/>
      <c r="P83" s="22" t="s">
        <v>53</v>
      </c>
      <c r="Q83" s="15">
        <f>IF(P83=$AB$2,$AC$2,IF(P83=$AB$3,$AC$3,IF(P83=$AB$4,$AC$4,IF(P83=$AB$5,$AC$5,IF(P83&lt;=$AB$11,$AC$11,IF(P83&lt;=$AB$21,$AC$21,IF(P83&lt;=$AB$51,$AC$51,IF(P83&lt;=$AB$81,$AC$81,IF(P83&lt;=$AB$101,$AC$101,IF(P83=$AB$102,$AC$102))))))))))</f>
        <v>0</v>
      </c>
      <c r="R83" s="15"/>
      <c r="S83" s="15">
        <f>R83*2</f>
        <v>0</v>
      </c>
      <c r="T83" s="17">
        <f>Q83+S83</f>
        <v>0</v>
      </c>
      <c r="U83" s="16"/>
      <c r="V83" s="39" t="s">
        <v>29</v>
      </c>
      <c r="W83" s="18">
        <f>$AK$78+H83+N83+T83</f>
        <v>0</v>
      </c>
      <c r="X83" s="1"/>
      <c r="Y83" s="1"/>
      <c r="Z83" s="1"/>
      <c r="AB83" s="19">
        <v>82</v>
      </c>
      <c r="AC83" s="21">
        <v>1</v>
      </c>
      <c r="AE83" s="39" t="s">
        <v>59</v>
      </c>
      <c r="AF83" s="40" t="s">
        <v>120</v>
      </c>
      <c r="AG83" s="37">
        <f>'4.16 Placement'!W9</f>
        <v>38</v>
      </c>
      <c r="AI83" s="36" t="s">
        <v>106</v>
      </c>
      <c r="AJ83" s="42" t="s">
        <v>121</v>
      </c>
      <c r="AK83" s="18">
        <f>'4.23 Placement'!W83</f>
        <v>0</v>
      </c>
    </row>
    <row r="84" spans="1:37" x14ac:dyDescent="0.25">
      <c r="A84" s="14">
        <f t="shared" si="1"/>
        <v>82</v>
      </c>
      <c r="B84" s="36" t="s">
        <v>104</v>
      </c>
      <c r="C84" s="42" t="s">
        <v>121</v>
      </c>
      <c r="D84" s="27" t="s">
        <v>53</v>
      </c>
      <c r="E84" s="15">
        <f>IF(D84=$AB$2,$AC$2,IF(D84=$AB$3,$AC$3,IF(D84=$AB$4,$AC$4,IF(D84=$AB$5,$AC$5,IF(D84&lt;=$AB$11,$AC$11,IF(D84&lt;=$AB$21,$AC$21,IF(D84&lt;=$AB$51,$AC$51,IF(D84&lt;=$AB$81,$AC$81,IF(D84&lt;=$AB$101,$AC$101, IF(D84=$AB$102, $AC$102))))))))))</f>
        <v>0</v>
      </c>
      <c r="F84" s="15"/>
      <c r="G84" s="15">
        <f>F84*2</f>
        <v>0</v>
      </c>
      <c r="H84" s="17">
        <f>E84+G84</f>
        <v>0</v>
      </c>
      <c r="I84" s="16"/>
      <c r="J84" s="22" t="s">
        <v>53</v>
      </c>
      <c r="K84" s="15">
        <f>IF(J84=$AB$2,$AC$2,IF(J84=$AB$3,$AC$3,IF(J84=$AB$4,$AC$4,IF(J84=$AB$5,$AC$5,IF(J84&lt;=$AB$11,$AC$11,IF(J84&lt;=$AB$21,$AC$21,IF(J84&lt;=$AB$51,$AC$51,IF(J84&lt;=$AB$81,$AC$81,IF(J84&lt;=$AB$101,$AC$101,IF(J84=$AB$102,$AC$102))))))))))</f>
        <v>0</v>
      </c>
      <c r="L84" s="15"/>
      <c r="M84" s="15">
        <f>L84*2</f>
        <v>0</v>
      </c>
      <c r="N84" s="17">
        <f>K84+M84</f>
        <v>0</v>
      </c>
      <c r="O84" s="16"/>
      <c r="P84" s="22" t="s">
        <v>53</v>
      </c>
      <c r="Q84" s="15">
        <f>IF(P84=$AB$2,$AC$2,IF(P84=$AB$3,$AC$3,IF(P84=$AB$4,$AC$4,IF(P84=$AB$5,$AC$5,IF(P84&lt;=$AB$11,$AC$11,IF(P84&lt;=$AB$21,$AC$21,IF(P84&lt;=$AB$51,$AC$51,IF(P84&lt;=$AB$81,$AC$81,IF(P84&lt;=$AB$101,$AC$101,IF(P84=$AB$102,$AC$102))))))))))</f>
        <v>0</v>
      </c>
      <c r="R84" s="15"/>
      <c r="S84" s="15">
        <f>R84*2</f>
        <v>0</v>
      </c>
      <c r="T84" s="17">
        <f>Q84+S84</f>
        <v>0</v>
      </c>
      <c r="U84" s="16"/>
      <c r="V84" s="36" t="s">
        <v>104</v>
      </c>
      <c r="W84" s="18">
        <f>$AK$79+H84+N84+T84</f>
        <v>0</v>
      </c>
      <c r="X84" s="1"/>
      <c r="Y84" s="1"/>
      <c r="Z84" s="1"/>
      <c r="AB84" s="19">
        <v>83</v>
      </c>
      <c r="AC84" s="21">
        <v>1</v>
      </c>
      <c r="AE84" s="39" t="s">
        <v>49</v>
      </c>
      <c r="AF84" s="40" t="s">
        <v>120</v>
      </c>
      <c r="AG84" s="37">
        <f>'4.16 Placement'!W62</f>
        <v>0</v>
      </c>
      <c r="AI84" s="39" t="s">
        <v>31</v>
      </c>
      <c r="AJ84" s="42" t="s">
        <v>120</v>
      </c>
      <c r="AK84" s="18">
        <f>'4.23 Placement'!W84</f>
        <v>0</v>
      </c>
    </row>
    <row r="85" spans="1:37" x14ac:dyDescent="0.25">
      <c r="A85" s="14">
        <f t="shared" si="1"/>
        <v>83</v>
      </c>
      <c r="B85" s="36" t="s">
        <v>105</v>
      </c>
      <c r="C85" s="42" t="s">
        <v>121</v>
      </c>
      <c r="D85" s="27" t="s">
        <v>53</v>
      </c>
      <c r="E85" s="15">
        <f>IF(D85=$AB$2,$AC$2,IF(D85=$AB$3,$AC$3,IF(D85=$AB$4,$AC$4,IF(D85=$AB$5,$AC$5,IF(D85&lt;=$AB$11,$AC$11,IF(D85&lt;=$AB$21,$AC$21,IF(D85&lt;=$AB$51,$AC$51,IF(D85&lt;=$AB$81,$AC$81,IF(D85&lt;=$AB$101,$AC$101, IF(D85=$AB$102, $AC$102))))))))))</f>
        <v>0</v>
      </c>
      <c r="F85" s="15"/>
      <c r="G85" s="15">
        <f>F85*2</f>
        <v>0</v>
      </c>
      <c r="H85" s="17">
        <f>E85+G85</f>
        <v>0</v>
      </c>
      <c r="I85" s="16"/>
      <c r="J85" s="22" t="s">
        <v>53</v>
      </c>
      <c r="K85" s="15">
        <f>IF(J85=$AB$2,$AC$2,IF(J85=$AB$3,$AC$3,IF(J85=$AB$4,$AC$4,IF(J85=$AB$5,$AC$5,IF(J85&lt;=$AB$11,$AC$11,IF(J85&lt;=$AB$21,$AC$21,IF(J85&lt;=$AB$51,$AC$51,IF(J85&lt;=$AB$81,$AC$81,IF(J85&lt;=$AB$101,$AC$101,IF(J85=$AB$102,$AC$102))))))))))</f>
        <v>0</v>
      </c>
      <c r="L85" s="15"/>
      <c r="M85" s="15">
        <f>L85*2</f>
        <v>0</v>
      </c>
      <c r="N85" s="17">
        <f>K85+M85</f>
        <v>0</v>
      </c>
      <c r="O85" s="16"/>
      <c r="P85" s="22" t="s">
        <v>53</v>
      </c>
      <c r="Q85" s="15">
        <f>IF(P85=$AB$2,$AC$2,IF(P85=$AB$3,$AC$3,IF(P85=$AB$4,$AC$4,IF(P85=$AB$5,$AC$5,IF(P85&lt;=$AB$11,$AC$11,IF(P85&lt;=$AB$21,$AC$21,IF(P85&lt;=$AB$51,$AC$51,IF(P85&lt;=$AB$81,$AC$81,IF(P85&lt;=$AB$101,$AC$101,IF(P85=$AB$102,$AC$102))))))))))</f>
        <v>0</v>
      </c>
      <c r="R85" s="15"/>
      <c r="S85" s="15">
        <f>R85*2</f>
        <v>0</v>
      </c>
      <c r="T85" s="17">
        <f>Q85+S85</f>
        <v>0</v>
      </c>
      <c r="U85" s="16"/>
      <c r="V85" s="36" t="s">
        <v>105</v>
      </c>
      <c r="W85" s="18">
        <f>$AK$80+H85+N85+T85</f>
        <v>0</v>
      </c>
      <c r="X85" s="1"/>
      <c r="Y85" s="1"/>
      <c r="Z85" s="1"/>
      <c r="AB85" s="19">
        <v>84</v>
      </c>
      <c r="AC85" s="21">
        <v>1</v>
      </c>
      <c r="AE85" s="39" t="s">
        <v>50</v>
      </c>
      <c r="AF85" s="40" t="s">
        <v>120</v>
      </c>
      <c r="AG85" s="37">
        <f>'4.16 Placement'!W16</f>
        <v>32</v>
      </c>
      <c r="AI85" s="39" t="s">
        <v>32</v>
      </c>
      <c r="AJ85" s="42" t="s">
        <v>120</v>
      </c>
      <c r="AK85" s="18">
        <f>'4.23 Placement'!W85</f>
        <v>0</v>
      </c>
    </row>
    <row r="86" spans="1:37" x14ac:dyDescent="0.25">
      <c r="A86" s="14">
        <f t="shared" si="1"/>
        <v>84</v>
      </c>
      <c r="B86" s="39" t="s">
        <v>30</v>
      </c>
      <c r="C86" s="42" t="s">
        <v>120</v>
      </c>
      <c r="D86" s="27" t="s">
        <v>53</v>
      </c>
      <c r="E86" s="15">
        <f>IF(D86=$AB$2,$AC$2,IF(D86=$AB$3,$AC$3,IF(D86=$AB$4,$AC$4,IF(D86=$AB$5,$AC$5,IF(D86&lt;=$AB$11,$AC$11,IF(D86&lt;=$AB$21,$AC$21,IF(D86&lt;=$AB$51,$AC$51,IF(D86&lt;=$AB$81,$AC$81,IF(D86&lt;=$AB$101,$AC$101, IF(D86=$AB$102, $AC$102))))))))))</f>
        <v>0</v>
      </c>
      <c r="F86" s="15"/>
      <c r="G86" s="15">
        <f>F86*2</f>
        <v>0</v>
      </c>
      <c r="H86" s="17">
        <f>E86+G86</f>
        <v>0</v>
      </c>
      <c r="I86" s="16"/>
      <c r="J86" s="22" t="s">
        <v>53</v>
      </c>
      <c r="K86" s="15">
        <f>IF(J86=$AB$2,$AC$2,IF(J86=$AB$3,$AC$3,IF(J86=$AB$4,$AC$4,IF(J86=$AB$5,$AC$5,IF(J86&lt;=$AB$11,$AC$11,IF(J86&lt;=$AB$21,$AC$21,IF(J86&lt;=$AB$51,$AC$51,IF(J86&lt;=$AB$81,$AC$81,IF(J86&lt;=$AB$101,$AC$101,IF(J86=$AB$102,$AC$102))))))))))</f>
        <v>0</v>
      </c>
      <c r="L86" s="15"/>
      <c r="M86" s="15">
        <f>L86*2</f>
        <v>0</v>
      </c>
      <c r="N86" s="17">
        <f>K86+M86</f>
        <v>0</v>
      </c>
      <c r="O86" s="16"/>
      <c r="P86" s="22" t="s">
        <v>53</v>
      </c>
      <c r="Q86" s="15">
        <f>IF(P86=$AB$2,$AC$2,IF(P86=$AB$3,$AC$3,IF(P86=$AB$4,$AC$4,IF(P86=$AB$5,$AC$5,IF(P86&lt;=$AB$11,$AC$11,IF(P86&lt;=$AB$21,$AC$21,IF(P86&lt;=$AB$51,$AC$51,IF(P86&lt;=$AB$81,$AC$81,IF(P86&lt;=$AB$101,$AC$101,IF(P86=$AB$102,$AC$102))))))))))</f>
        <v>0</v>
      </c>
      <c r="R86" s="15"/>
      <c r="S86" s="15">
        <f>R86*2</f>
        <v>0</v>
      </c>
      <c r="T86" s="17">
        <f>Q86+S86</f>
        <v>0</v>
      </c>
      <c r="U86" s="16"/>
      <c r="V86" s="39" t="s">
        <v>30</v>
      </c>
      <c r="W86" s="18">
        <f>$AK$81+H86+N86+T86</f>
        <v>0</v>
      </c>
      <c r="X86" s="1"/>
      <c r="Y86" s="1"/>
      <c r="Z86" s="1"/>
      <c r="AB86" s="19">
        <v>85</v>
      </c>
      <c r="AC86" s="21">
        <v>1</v>
      </c>
      <c r="AE86" s="36" t="s">
        <v>116</v>
      </c>
      <c r="AF86" s="38" t="s">
        <v>121</v>
      </c>
      <c r="AG86" s="37">
        <f>'4.16 Placement'!W90</f>
        <v>0</v>
      </c>
      <c r="AI86" s="36" t="s">
        <v>107</v>
      </c>
      <c r="AJ86" s="42" t="s">
        <v>121</v>
      </c>
      <c r="AK86" s="18">
        <f>'4.23 Placement'!W86</f>
        <v>0</v>
      </c>
    </row>
    <row r="87" spans="1:37" x14ac:dyDescent="0.25">
      <c r="A87" s="14">
        <f t="shared" si="1"/>
        <v>85</v>
      </c>
      <c r="B87" s="48" t="s">
        <v>69</v>
      </c>
      <c r="C87" s="42" t="s">
        <v>120</v>
      </c>
      <c r="D87" s="27" t="s">
        <v>53</v>
      </c>
      <c r="E87" s="15">
        <f>IF(D87=$AB$2,$AC$2,IF(D87=$AB$3,$AC$3,IF(D87=$AB$4,$AC$4,IF(D87=$AB$5,$AC$5,IF(D87&lt;=$AB$11,$AC$11,IF(D87&lt;=$AB$21,$AC$21,IF(D87&lt;=$AB$51,$AC$51,IF(D87&lt;=$AB$81,$AC$81,IF(D87&lt;=$AB$101,$AC$101, IF(D87=$AB$102, $AC$102))))))))))</f>
        <v>0</v>
      </c>
      <c r="F87" s="15"/>
      <c r="G87" s="15">
        <f>F87*2</f>
        <v>0</v>
      </c>
      <c r="H87" s="17">
        <f>E87+G87</f>
        <v>0</v>
      </c>
      <c r="I87" s="16"/>
      <c r="J87" s="22" t="s">
        <v>53</v>
      </c>
      <c r="K87" s="15">
        <f>IF(J87=$AB$2,$AC$2,IF(J87=$AB$3,$AC$3,IF(J87=$AB$4,$AC$4,IF(J87=$AB$5,$AC$5,IF(J87&lt;=$AB$11,$AC$11,IF(J87&lt;=$AB$21,$AC$21,IF(J87&lt;=$AB$51,$AC$51,IF(J87&lt;=$AB$81,$AC$81,IF(J87&lt;=$AB$101,$AC$101,IF(J87=$AB$102,$AC$102))))))))))</f>
        <v>0</v>
      </c>
      <c r="L87" s="15"/>
      <c r="M87" s="15">
        <f>L87*2</f>
        <v>0</v>
      </c>
      <c r="N87" s="17">
        <f>K87+M87</f>
        <v>0</v>
      </c>
      <c r="O87" s="16"/>
      <c r="P87" s="22" t="s">
        <v>53</v>
      </c>
      <c r="Q87" s="15">
        <f>IF(P87=$AB$2,$AC$2,IF(P87=$AB$3,$AC$3,IF(P87=$AB$4,$AC$4,IF(P87=$AB$5,$AC$5,IF(P87&lt;=$AB$11,$AC$11,IF(P87&lt;=$AB$21,$AC$21,IF(P87&lt;=$AB$51,$AC$51,IF(P87&lt;=$AB$81,$AC$81,IF(P87&lt;=$AB$101,$AC$101,IF(P87=$AB$102,$AC$102))))))))))</f>
        <v>0</v>
      </c>
      <c r="R87" s="15"/>
      <c r="S87" s="15">
        <f>R87*2</f>
        <v>0</v>
      </c>
      <c r="T87" s="17">
        <f>Q87+S87</f>
        <v>0</v>
      </c>
      <c r="U87" s="16"/>
      <c r="V87" s="48" t="s">
        <v>69</v>
      </c>
      <c r="W87" s="18">
        <f>$AK$82+H87+N87+T87</f>
        <v>0</v>
      </c>
      <c r="X87" s="1"/>
      <c r="Y87" s="1"/>
      <c r="Z87" s="1"/>
      <c r="AB87" s="19">
        <v>86</v>
      </c>
      <c r="AC87" s="21">
        <v>1</v>
      </c>
      <c r="AE87" s="36" t="s">
        <v>117</v>
      </c>
      <c r="AF87" s="38" t="s">
        <v>121</v>
      </c>
      <c r="AG87" s="37">
        <f>'4.16 Placement'!W91</f>
        <v>0</v>
      </c>
      <c r="AI87" s="39" t="s">
        <v>33</v>
      </c>
      <c r="AJ87" s="42" t="s">
        <v>120</v>
      </c>
      <c r="AK87" s="18">
        <f>'4.23 Placement'!W87</f>
        <v>0</v>
      </c>
    </row>
    <row r="88" spans="1:37" x14ac:dyDescent="0.25">
      <c r="A88" s="14">
        <f t="shared" si="1"/>
        <v>86</v>
      </c>
      <c r="B88" s="36" t="s">
        <v>106</v>
      </c>
      <c r="C88" s="42" t="s">
        <v>121</v>
      </c>
      <c r="D88" s="27" t="s">
        <v>53</v>
      </c>
      <c r="E88" s="15">
        <f>IF(D88=$AB$2,$AC$2,IF(D88=$AB$3,$AC$3,IF(D88=$AB$4,$AC$4,IF(D88=$AB$5,$AC$5,IF(D88&lt;=$AB$11,$AC$11,IF(D88&lt;=$AB$21,$AC$21,IF(D88&lt;=$AB$51,$AC$51,IF(D88&lt;=$AB$81,$AC$81,IF(D88&lt;=$AB$101,$AC$101, IF(D88=$AB$102, $AC$102))))))))))</f>
        <v>0</v>
      </c>
      <c r="F88" s="15"/>
      <c r="G88" s="15">
        <f>F88*2</f>
        <v>0</v>
      </c>
      <c r="H88" s="17">
        <f>E88+G88</f>
        <v>0</v>
      </c>
      <c r="I88" s="16"/>
      <c r="J88" s="22" t="s">
        <v>53</v>
      </c>
      <c r="K88" s="15">
        <f>IF(J88=$AB$2,$AC$2,IF(J88=$AB$3,$AC$3,IF(J88=$AB$4,$AC$4,IF(J88=$AB$5,$AC$5,IF(J88&lt;=$AB$11,$AC$11,IF(J88&lt;=$AB$21,$AC$21,IF(J88&lt;=$AB$51,$AC$51,IF(J88&lt;=$AB$81,$AC$81,IF(J88&lt;=$AB$101,$AC$101,IF(J88=$AB$102,$AC$102))))))))))</f>
        <v>0</v>
      </c>
      <c r="L88" s="15"/>
      <c r="M88" s="15">
        <f>L88*2</f>
        <v>0</v>
      </c>
      <c r="N88" s="17">
        <f>K88+M88</f>
        <v>0</v>
      </c>
      <c r="O88" s="16"/>
      <c r="P88" s="22" t="s">
        <v>53</v>
      </c>
      <c r="Q88" s="15">
        <f>IF(P88=$AB$2,$AC$2,IF(P88=$AB$3,$AC$3,IF(P88=$AB$4,$AC$4,IF(P88=$AB$5,$AC$5,IF(P88&lt;=$AB$11,$AC$11,IF(P88&lt;=$AB$21,$AC$21,IF(P88&lt;=$AB$51,$AC$51,IF(P88&lt;=$AB$81,$AC$81,IF(P88&lt;=$AB$101,$AC$101,IF(P88=$AB$102,$AC$102))))))))))</f>
        <v>0</v>
      </c>
      <c r="R88" s="15"/>
      <c r="S88" s="15">
        <f>R88*2</f>
        <v>0</v>
      </c>
      <c r="T88" s="17">
        <f>Q88+S88</f>
        <v>0</v>
      </c>
      <c r="U88" s="16"/>
      <c r="V88" s="36" t="s">
        <v>106</v>
      </c>
      <c r="W88" s="18">
        <f>$AK$83+H88+N88+T88</f>
        <v>0</v>
      </c>
      <c r="X88" s="1"/>
      <c r="Y88" s="1"/>
      <c r="Z88" s="1"/>
      <c r="AB88" s="19">
        <v>87</v>
      </c>
      <c r="AC88" s="21">
        <v>1</v>
      </c>
      <c r="AE88" s="36" t="s">
        <v>118</v>
      </c>
      <c r="AF88" s="38" t="s">
        <v>121</v>
      </c>
      <c r="AG88" s="37">
        <f>'4.16 Placement'!W92</f>
        <v>0</v>
      </c>
      <c r="AI88" s="39" t="s">
        <v>35</v>
      </c>
      <c r="AJ88" s="42" t="s">
        <v>120</v>
      </c>
      <c r="AK88" s="18">
        <f>'4.23 Placement'!W88</f>
        <v>0</v>
      </c>
    </row>
    <row r="89" spans="1:37" x14ac:dyDescent="0.25">
      <c r="A89" s="14">
        <f t="shared" si="1"/>
        <v>87</v>
      </c>
      <c r="B89" s="39" t="s">
        <v>31</v>
      </c>
      <c r="C89" s="42" t="s">
        <v>120</v>
      </c>
      <c r="D89" s="27" t="s">
        <v>53</v>
      </c>
      <c r="E89" s="15">
        <f>IF(D89=$AB$2,$AC$2,IF(D89=$AB$3,$AC$3,IF(D89=$AB$4,$AC$4,IF(D89=$AB$5,$AC$5,IF(D89&lt;=$AB$11,$AC$11,IF(D89&lt;=$AB$21,$AC$21,IF(D89&lt;=$AB$51,$AC$51,IF(D89&lt;=$AB$81,$AC$81,IF(D89&lt;=$AB$101,$AC$101, IF(D89=$AB$102, $AC$102))))))))))</f>
        <v>0</v>
      </c>
      <c r="F89" s="15"/>
      <c r="G89" s="15">
        <f>F89*2</f>
        <v>0</v>
      </c>
      <c r="H89" s="17">
        <f>E89+G89</f>
        <v>0</v>
      </c>
      <c r="I89" s="16"/>
      <c r="J89" s="22" t="s">
        <v>53</v>
      </c>
      <c r="K89" s="15">
        <f>IF(J89=$AB$2,$AC$2,IF(J89=$AB$3,$AC$3,IF(J89=$AB$4,$AC$4,IF(J89=$AB$5,$AC$5,IF(J89&lt;=$AB$11,$AC$11,IF(J89&lt;=$AB$21,$AC$21,IF(J89&lt;=$AB$51,$AC$51,IF(J89&lt;=$AB$81,$AC$81,IF(J89&lt;=$AB$101,$AC$101,IF(J89=$AB$102,$AC$102))))))))))</f>
        <v>0</v>
      </c>
      <c r="L89" s="15"/>
      <c r="M89" s="15">
        <f>L89*2</f>
        <v>0</v>
      </c>
      <c r="N89" s="17">
        <f>K89+M89</f>
        <v>0</v>
      </c>
      <c r="O89" s="16"/>
      <c r="P89" s="22" t="s">
        <v>53</v>
      </c>
      <c r="Q89" s="15">
        <f>IF(P89=$AB$2,$AC$2,IF(P89=$AB$3,$AC$3,IF(P89=$AB$4,$AC$4,IF(P89=$AB$5,$AC$5,IF(P89&lt;=$AB$11,$AC$11,IF(P89&lt;=$AB$21,$AC$21,IF(P89&lt;=$AB$51,$AC$51,IF(P89&lt;=$AB$81,$AC$81,IF(P89&lt;=$AB$101,$AC$101,IF(P89=$AB$102,$AC$102))))))))))</f>
        <v>0</v>
      </c>
      <c r="R89" s="15"/>
      <c r="S89" s="15">
        <f>R89*2</f>
        <v>0</v>
      </c>
      <c r="T89" s="17">
        <f>Q89+S89</f>
        <v>0</v>
      </c>
      <c r="U89" s="16"/>
      <c r="V89" s="39" t="s">
        <v>31</v>
      </c>
      <c r="W89" s="18">
        <f>$AK$84+H89+N89+T89</f>
        <v>0</v>
      </c>
      <c r="X89" s="1"/>
      <c r="Y89" s="1"/>
      <c r="Z89" s="1"/>
      <c r="AB89" s="19">
        <v>88</v>
      </c>
      <c r="AC89" s="21">
        <v>1</v>
      </c>
      <c r="AE89" s="36" t="s">
        <v>119</v>
      </c>
      <c r="AF89" s="38" t="s">
        <v>121</v>
      </c>
      <c r="AG89" s="37">
        <f>'4.16 Placement'!W93</f>
        <v>0</v>
      </c>
      <c r="AI89" s="36" t="s">
        <v>108</v>
      </c>
      <c r="AJ89" s="42" t="s">
        <v>121</v>
      </c>
      <c r="AK89" s="18">
        <f>'4.23 Placement'!W89</f>
        <v>0</v>
      </c>
    </row>
    <row r="90" spans="1:37" x14ac:dyDescent="0.25">
      <c r="A90" s="14">
        <f t="shared" si="1"/>
        <v>88</v>
      </c>
      <c r="B90" s="39" t="s">
        <v>32</v>
      </c>
      <c r="C90" s="42" t="s">
        <v>120</v>
      </c>
      <c r="D90" s="27" t="s">
        <v>53</v>
      </c>
      <c r="E90" s="15">
        <f>IF(D90=$AB$2,$AC$2,IF(D90=$AB$3,$AC$3,IF(D90=$AB$4,$AC$4,IF(D90=$AB$5,$AC$5,IF(D90&lt;=$AB$11,$AC$11,IF(D90&lt;=$AB$21,$AC$21,IF(D90&lt;=$AB$51,$AC$51,IF(D90&lt;=$AB$81,$AC$81,IF(D90&lt;=$AB$101,$AC$101, IF(D90=$AB$102, $AC$102))))))))))</f>
        <v>0</v>
      </c>
      <c r="F90" s="15"/>
      <c r="G90" s="15">
        <f>F90*2</f>
        <v>0</v>
      </c>
      <c r="H90" s="17">
        <f>E90+G90</f>
        <v>0</v>
      </c>
      <c r="I90" s="16"/>
      <c r="J90" s="22" t="s">
        <v>53</v>
      </c>
      <c r="K90" s="15">
        <f>IF(J90=$AB$2,$AC$2,IF(J90=$AB$3,$AC$3,IF(J90=$AB$4,$AC$4,IF(J90=$AB$5,$AC$5,IF(J90&lt;=$AB$11,$AC$11,IF(J90&lt;=$AB$21,$AC$21,IF(J90&lt;=$AB$51,$AC$51,IF(J90&lt;=$AB$81,$AC$81,IF(J90&lt;=$AB$101,$AC$101,IF(J90=$AB$102,$AC$102))))))))))</f>
        <v>0</v>
      </c>
      <c r="L90" s="15"/>
      <c r="M90" s="15">
        <f>L90*2</f>
        <v>0</v>
      </c>
      <c r="N90" s="17">
        <f>K90+M90</f>
        <v>0</v>
      </c>
      <c r="O90" s="16"/>
      <c r="P90" s="22" t="s">
        <v>53</v>
      </c>
      <c r="Q90" s="15">
        <f>IF(P90=$AB$2,$AC$2,IF(P90=$AB$3,$AC$3,IF(P90=$AB$4,$AC$4,IF(P90=$AB$5,$AC$5,IF(P90&lt;=$AB$11,$AC$11,IF(P90&lt;=$AB$21,$AC$21,IF(P90&lt;=$AB$51,$AC$51,IF(P90&lt;=$AB$81,$AC$81,IF(P90&lt;=$AB$101,$AC$101,IF(P90=$AB$102,$AC$102))))))))))</f>
        <v>0</v>
      </c>
      <c r="R90" s="15"/>
      <c r="S90" s="15">
        <f>R90*2</f>
        <v>0</v>
      </c>
      <c r="T90" s="17">
        <f>Q90+S90</f>
        <v>0</v>
      </c>
      <c r="U90" s="16"/>
      <c r="V90" s="39" t="s">
        <v>32</v>
      </c>
      <c r="W90" s="18">
        <f>$AK$85+H90+N90+T90</f>
        <v>0</v>
      </c>
      <c r="X90" s="1"/>
      <c r="Y90" s="1"/>
      <c r="Z90" s="1"/>
      <c r="AB90" s="19">
        <v>89</v>
      </c>
      <c r="AC90" s="21">
        <v>1</v>
      </c>
      <c r="AE90" s="36" t="s">
        <v>81</v>
      </c>
      <c r="AF90" s="38" t="s">
        <v>121</v>
      </c>
      <c r="AG90" s="37">
        <f>'4.16 Placement'!W14</f>
        <v>34</v>
      </c>
      <c r="AI90" s="39" t="s">
        <v>36</v>
      </c>
      <c r="AJ90" s="42" t="s">
        <v>120</v>
      </c>
      <c r="AK90" s="18">
        <f>'4.23 Placement'!W90</f>
        <v>0</v>
      </c>
    </row>
    <row r="91" spans="1:37" x14ac:dyDescent="0.25">
      <c r="A91" s="14">
        <f t="shared" si="1"/>
        <v>89</v>
      </c>
      <c r="B91" s="36" t="s">
        <v>107</v>
      </c>
      <c r="C91" s="42" t="s">
        <v>121</v>
      </c>
      <c r="D91" s="27" t="s">
        <v>53</v>
      </c>
      <c r="E91" s="15">
        <f>IF(D91=$AB$2,$AC$2,IF(D91=$AB$3,$AC$3,IF(D91=$AB$4,$AC$4,IF(D91=$AB$5,$AC$5,IF(D91&lt;=$AB$11,$AC$11,IF(D91&lt;=$AB$21,$AC$21,IF(D91&lt;=$AB$51,$AC$51,IF(D91&lt;=$AB$81,$AC$81,IF(D91&lt;=$AB$101,$AC$101, IF(D91=$AB$102, $AC$102))))))))))</f>
        <v>0</v>
      </c>
      <c r="F91" s="15"/>
      <c r="G91" s="15">
        <f>F91*2</f>
        <v>0</v>
      </c>
      <c r="H91" s="17">
        <f>E91+G91</f>
        <v>0</v>
      </c>
      <c r="I91" s="16"/>
      <c r="J91" s="22" t="s">
        <v>53</v>
      </c>
      <c r="K91" s="15">
        <f>IF(J91=$AB$2,$AC$2,IF(J91=$AB$3,$AC$3,IF(J91=$AB$4,$AC$4,IF(J91=$AB$5,$AC$5,IF(J91&lt;=$AB$11,$AC$11,IF(J91&lt;=$AB$21,$AC$21,IF(J91&lt;=$AB$51,$AC$51,IF(J91&lt;=$AB$81,$AC$81,IF(J91&lt;=$AB$101,$AC$101,IF(J91=$AB$102,$AC$102))))))))))</f>
        <v>0</v>
      </c>
      <c r="L91" s="15"/>
      <c r="M91" s="15">
        <f>L91*2</f>
        <v>0</v>
      </c>
      <c r="N91" s="17">
        <f>K91+M91</f>
        <v>0</v>
      </c>
      <c r="O91" s="16"/>
      <c r="P91" s="22" t="s">
        <v>53</v>
      </c>
      <c r="Q91" s="15">
        <f>IF(P91=$AB$2,$AC$2,IF(P91=$AB$3,$AC$3,IF(P91=$AB$4,$AC$4,IF(P91=$AB$5,$AC$5,IF(P91&lt;=$AB$11,$AC$11,IF(P91&lt;=$AB$21,$AC$21,IF(P91&lt;=$AB$51,$AC$51,IF(P91&lt;=$AB$81,$AC$81,IF(P91&lt;=$AB$101,$AC$101,IF(P91=$AB$102,$AC$102))))))))))</f>
        <v>0</v>
      </c>
      <c r="R91" s="15"/>
      <c r="S91" s="15">
        <f>R91*2</f>
        <v>0</v>
      </c>
      <c r="T91" s="17">
        <f>Q91+S91</f>
        <v>0</v>
      </c>
      <c r="U91" s="16"/>
      <c r="V91" s="36" t="s">
        <v>107</v>
      </c>
      <c r="W91" s="18">
        <f>$AK$86+H91+N91+T91</f>
        <v>0</v>
      </c>
      <c r="X91" s="1"/>
      <c r="Y91" s="1"/>
      <c r="Z91" s="1"/>
      <c r="AB91" s="19">
        <v>90</v>
      </c>
      <c r="AC91" s="21">
        <v>1</v>
      </c>
      <c r="AE91" s="39" t="s">
        <v>51</v>
      </c>
      <c r="AF91" s="40" t="s">
        <v>120</v>
      </c>
      <c r="AG91" s="37">
        <f>'4.16 Placement'!W63</f>
        <v>0</v>
      </c>
      <c r="AI91" s="36" t="s">
        <v>109</v>
      </c>
      <c r="AJ91" s="42" t="s">
        <v>121</v>
      </c>
      <c r="AK91" s="18">
        <f>'4.23 Placement'!W91</f>
        <v>0</v>
      </c>
    </row>
    <row r="92" spans="1:37" x14ac:dyDescent="0.25">
      <c r="A92" s="14">
        <f t="shared" si="1"/>
        <v>90</v>
      </c>
      <c r="B92" s="39" t="s">
        <v>33</v>
      </c>
      <c r="C92" s="42" t="s">
        <v>120</v>
      </c>
      <c r="D92" s="27" t="s">
        <v>53</v>
      </c>
      <c r="E92" s="15">
        <f>IF(D92=$AB$2,$AC$2,IF(D92=$AB$3,$AC$3,IF(D92=$AB$4,$AC$4,IF(D92=$AB$5,$AC$5,IF(D92&lt;=$AB$11,$AC$11,IF(D92&lt;=$AB$21,$AC$21,IF(D92&lt;=$AB$51,$AC$51,IF(D92&lt;=$AB$81,$AC$81,IF(D92&lt;=$AB$101,$AC$101, IF(D92=$AB$102, $AC$102))))))))))</f>
        <v>0</v>
      </c>
      <c r="F92" s="15"/>
      <c r="G92" s="15">
        <f>F92*2</f>
        <v>0</v>
      </c>
      <c r="H92" s="17">
        <f>E92+G92</f>
        <v>0</v>
      </c>
      <c r="I92" s="16"/>
      <c r="J92" s="22" t="s">
        <v>53</v>
      </c>
      <c r="K92" s="15">
        <f>IF(J92=$AB$2,$AC$2,IF(J92=$AB$3,$AC$3,IF(J92=$AB$4,$AC$4,IF(J92=$AB$5,$AC$5,IF(J92&lt;=$AB$11,$AC$11,IF(J92&lt;=$AB$21,$AC$21,IF(J92&lt;=$AB$51,$AC$51,IF(J92&lt;=$AB$81,$AC$81,IF(J92&lt;=$AB$101,$AC$101,IF(J92=$AB$102,$AC$102))))))))))</f>
        <v>0</v>
      </c>
      <c r="L92" s="15"/>
      <c r="M92" s="15">
        <f>L92*2</f>
        <v>0</v>
      </c>
      <c r="N92" s="17">
        <f>K92+M92</f>
        <v>0</v>
      </c>
      <c r="O92" s="16"/>
      <c r="P92" s="22" t="s">
        <v>53</v>
      </c>
      <c r="Q92" s="15">
        <f>IF(P92=$AB$2,$AC$2,IF(P92=$AB$3,$AC$3,IF(P92=$AB$4,$AC$4,IF(P92=$AB$5,$AC$5,IF(P92&lt;=$AB$11,$AC$11,IF(P92&lt;=$AB$21,$AC$21,IF(P92&lt;=$AB$51,$AC$51,IF(P92&lt;=$AB$81,$AC$81,IF(P92&lt;=$AB$101,$AC$101,IF(P92=$AB$102,$AC$102))))))))))</f>
        <v>0</v>
      </c>
      <c r="R92" s="15"/>
      <c r="S92" s="15">
        <f>R92*2</f>
        <v>0</v>
      </c>
      <c r="T92" s="17">
        <f>Q92+S92</f>
        <v>0</v>
      </c>
      <c r="U92" s="16"/>
      <c r="V92" s="39" t="s">
        <v>33</v>
      </c>
      <c r="W92" s="18">
        <f>$AK$87+H92+N92+T92</f>
        <v>0</v>
      </c>
      <c r="X92" s="1"/>
      <c r="Y92" s="1"/>
      <c r="Z92" s="1"/>
      <c r="AB92" s="19">
        <v>91</v>
      </c>
      <c r="AC92" s="21">
        <v>1</v>
      </c>
      <c r="AI92" s="48" t="s">
        <v>70</v>
      </c>
      <c r="AJ92" s="42" t="s">
        <v>120</v>
      </c>
      <c r="AK92" s="18">
        <f>'4.23 Placement'!W92</f>
        <v>0</v>
      </c>
    </row>
    <row r="93" spans="1:37" x14ac:dyDescent="0.25">
      <c r="A93" s="14">
        <f t="shared" si="1"/>
        <v>91</v>
      </c>
      <c r="B93" s="39" t="s">
        <v>35</v>
      </c>
      <c r="C93" s="42" t="s">
        <v>120</v>
      </c>
      <c r="D93" s="27" t="s">
        <v>53</v>
      </c>
      <c r="E93" s="15">
        <f>IF(D93=$AB$2,$AC$2,IF(D93=$AB$3,$AC$3,IF(D93=$AB$4,$AC$4,IF(D93=$AB$5,$AC$5,IF(D93&lt;=$AB$11,$AC$11,IF(D93&lt;=$AB$21,$AC$21,IF(D93&lt;=$AB$51,$AC$51,IF(D93&lt;=$AB$81,$AC$81,IF(D93&lt;=$AB$101,$AC$101, IF(D93=$AB$102, $AC$102))))))))))</f>
        <v>0</v>
      </c>
      <c r="F93" s="15"/>
      <c r="G93" s="15">
        <f>F93*2</f>
        <v>0</v>
      </c>
      <c r="H93" s="17">
        <f>E93+G93</f>
        <v>0</v>
      </c>
      <c r="I93" s="16"/>
      <c r="J93" s="22" t="s">
        <v>53</v>
      </c>
      <c r="K93" s="15">
        <f>IF(J93=$AB$2,$AC$2,IF(J93=$AB$3,$AC$3,IF(J93=$AB$4,$AC$4,IF(J93=$AB$5,$AC$5,IF(J93&lt;=$AB$11,$AC$11,IF(J93&lt;=$AB$21,$AC$21,IF(J93&lt;=$AB$51,$AC$51,IF(J93&lt;=$AB$81,$AC$81,IF(J93&lt;=$AB$101,$AC$101,IF(J93=$AB$102,$AC$102))))))))))</f>
        <v>0</v>
      </c>
      <c r="L93" s="15"/>
      <c r="M93" s="15">
        <f>L93*2</f>
        <v>0</v>
      </c>
      <c r="N93" s="17">
        <f>K93+M93</f>
        <v>0</v>
      </c>
      <c r="O93" s="16"/>
      <c r="P93" s="22" t="s">
        <v>53</v>
      </c>
      <c r="Q93" s="15">
        <f>IF(P93=$AB$2,$AC$2,IF(P93=$AB$3,$AC$3,IF(P93=$AB$4,$AC$4,IF(P93=$AB$5,$AC$5,IF(P93&lt;=$AB$11,$AC$11,IF(P93&lt;=$AB$21,$AC$21,IF(P93&lt;=$AB$51,$AC$51,IF(P93&lt;=$AB$81,$AC$81,IF(P93&lt;=$AB$101,$AC$101,IF(P93=$AB$102,$AC$102))))))))))</f>
        <v>0</v>
      </c>
      <c r="R93" s="15"/>
      <c r="S93" s="15">
        <f>R93*2</f>
        <v>0</v>
      </c>
      <c r="T93" s="17">
        <f>Q93+S93</f>
        <v>0</v>
      </c>
      <c r="U93" s="16"/>
      <c r="V93" s="39" t="s">
        <v>35</v>
      </c>
      <c r="W93" s="18">
        <f>$AK$88+H93+N93+T93</f>
        <v>0</v>
      </c>
      <c r="X93" s="1"/>
      <c r="Y93" s="1"/>
      <c r="Z93" s="1"/>
      <c r="AB93" s="19">
        <v>92</v>
      </c>
      <c r="AC93" s="21">
        <v>1</v>
      </c>
      <c r="AI93" s="39" t="s">
        <v>37</v>
      </c>
      <c r="AJ93" s="42" t="s">
        <v>120</v>
      </c>
      <c r="AK93" s="18">
        <f>'4.23 Placement'!W93</f>
        <v>0</v>
      </c>
    </row>
    <row r="94" spans="1:37" x14ac:dyDescent="0.25">
      <c r="A94" s="14">
        <f t="shared" si="1"/>
        <v>92</v>
      </c>
      <c r="B94" s="36" t="s">
        <v>108</v>
      </c>
      <c r="C94" s="42" t="s">
        <v>121</v>
      </c>
      <c r="D94" s="27" t="s">
        <v>53</v>
      </c>
      <c r="E94" s="15">
        <f>IF(D94=$AB$2,$AC$2,IF(D94=$AB$3,$AC$3,IF(D94=$AB$4,$AC$4,IF(D94=$AB$5,$AC$5,IF(D94&lt;=$AB$11,$AC$11,IF(D94&lt;=$AB$21,$AC$21,IF(D94&lt;=$AB$51,$AC$51,IF(D94&lt;=$AB$81,$AC$81,IF(D94&lt;=$AB$101,$AC$101, IF(D94=$AB$102, $AC$102))))))))))</f>
        <v>0</v>
      </c>
      <c r="F94" s="15"/>
      <c r="G94" s="15">
        <f>F94*2</f>
        <v>0</v>
      </c>
      <c r="H94" s="17">
        <f>E94+G94</f>
        <v>0</v>
      </c>
      <c r="I94" s="16"/>
      <c r="J94" s="22" t="s">
        <v>53</v>
      </c>
      <c r="K94" s="15">
        <f>IF(J94=$AB$2,$AC$2,IF(J94=$AB$3,$AC$3,IF(J94=$AB$4,$AC$4,IF(J94=$AB$5,$AC$5,IF(J94&lt;=$AB$11,$AC$11,IF(J94&lt;=$AB$21,$AC$21,IF(J94&lt;=$AB$51,$AC$51,IF(J94&lt;=$AB$81,$AC$81,IF(J94&lt;=$AB$101,$AC$101,IF(J94=$AB$102,$AC$102))))))))))</f>
        <v>0</v>
      </c>
      <c r="L94" s="15"/>
      <c r="M94" s="15">
        <f>L94*2</f>
        <v>0</v>
      </c>
      <c r="N94" s="17">
        <f>K94+M94</f>
        <v>0</v>
      </c>
      <c r="O94" s="16"/>
      <c r="P94" s="22" t="s">
        <v>53</v>
      </c>
      <c r="Q94" s="15">
        <f>IF(P94=$AB$2,$AC$2,IF(P94=$AB$3,$AC$3,IF(P94=$AB$4,$AC$4,IF(P94=$AB$5,$AC$5,IF(P94&lt;=$AB$11,$AC$11,IF(P94&lt;=$AB$21,$AC$21,IF(P94&lt;=$AB$51,$AC$51,IF(P94&lt;=$AB$81,$AC$81,IF(P94&lt;=$AB$101,$AC$101,IF(P94=$AB$102,$AC$102))))))))))</f>
        <v>0</v>
      </c>
      <c r="R94" s="15"/>
      <c r="S94" s="15">
        <f>R94*2</f>
        <v>0</v>
      </c>
      <c r="T94" s="17">
        <f>Q94+S94</f>
        <v>0</v>
      </c>
      <c r="U94" s="16"/>
      <c r="V94" s="36" t="s">
        <v>108</v>
      </c>
      <c r="W94" s="18">
        <f>$AK$89+H94+N94+T94</f>
        <v>0</v>
      </c>
      <c r="X94" s="1"/>
      <c r="Y94" s="1"/>
      <c r="Z94" s="1"/>
      <c r="AB94" s="19">
        <v>93</v>
      </c>
      <c r="AC94" s="21">
        <v>1</v>
      </c>
      <c r="AI94" s="39" t="s">
        <v>38</v>
      </c>
      <c r="AJ94" s="42" t="s">
        <v>120</v>
      </c>
      <c r="AK94" s="18">
        <f>'4.23 Placement'!W94</f>
        <v>0</v>
      </c>
    </row>
    <row r="95" spans="1:37" x14ac:dyDescent="0.25">
      <c r="A95" s="14">
        <f t="shared" si="1"/>
        <v>93</v>
      </c>
      <c r="B95" s="39" t="s">
        <v>36</v>
      </c>
      <c r="C95" s="42" t="s">
        <v>120</v>
      </c>
      <c r="D95" s="27" t="s">
        <v>53</v>
      </c>
      <c r="E95" s="15">
        <f>IF(D95=$AB$2,$AC$2,IF(D95=$AB$3,$AC$3,IF(D95=$AB$4,$AC$4,IF(D95=$AB$5,$AC$5,IF(D95&lt;=$AB$11,$AC$11,IF(D95&lt;=$AB$21,$AC$21,IF(D95&lt;=$AB$51,$AC$51,IF(D95&lt;=$AB$81,$AC$81,IF(D95&lt;=$AB$101,$AC$101, IF(D95=$AB$102, $AC$102))))))))))</f>
        <v>0</v>
      </c>
      <c r="F95" s="15"/>
      <c r="G95" s="15">
        <f>F95*2</f>
        <v>0</v>
      </c>
      <c r="H95" s="17">
        <f>E95+G95</f>
        <v>0</v>
      </c>
      <c r="I95" s="16"/>
      <c r="J95" s="22" t="s">
        <v>53</v>
      </c>
      <c r="K95" s="15">
        <f>IF(J95=$AB$2,$AC$2,IF(J95=$AB$3,$AC$3,IF(J95=$AB$4,$AC$4,IF(J95=$AB$5,$AC$5,IF(J95&lt;=$AB$11,$AC$11,IF(J95&lt;=$AB$21,$AC$21,IF(J95&lt;=$AB$51,$AC$51,IF(J95&lt;=$AB$81,$AC$81,IF(J95&lt;=$AB$101,$AC$101,IF(J95=$AB$102,$AC$102))))))))))</f>
        <v>0</v>
      </c>
      <c r="L95" s="15"/>
      <c r="M95" s="15">
        <f>L95*2</f>
        <v>0</v>
      </c>
      <c r="N95" s="17">
        <f>K95+M95</f>
        <v>0</v>
      </c>
      <c r="O95" s="16"/>
      <c r="P95" s="22" t="s">
        <v>53</v>
      </c>
      <c r="Q95" s="15">
        <f>IF(P95=$AB$2,$AC$2,IF(P95=$AB$3,$AC$3,IF(P95=$AB$4,$AC$4,IF(P95=$AB$5,$AC$5,IF(P95&lt;=$AB$11,$AC$11,IF(P95&lt;=$AB$21,$AC$21,IF(P95&lt;=$AB$51,$AC$51,IF(P95&lt;=$AB$81,$AC$81,IF(P95&lt;=$AB$101,$AC$101,IF(P95=$AB$102,$AC$102))))))))))</f>
        <v>0</v>
      </c>
      <c r="R95" s="15"/>
      <c r="S95" s="15">
        <f>R95*2</f>
        <v>0</v>
      </c>
      <c r="T95" s="17">
        <f>Q95+S95</f>
        <v>0</v>
      </c>
      <c r="U95" s="16"/>
      <c r="V95" s="39" t="s">
        <v>36</v>
      </c>
      <c r="W95" s="18">
        <f>$AK$90+H95+N95+T95</f>
        <v>0</v>
      </c>
      <c r="X95" s="1"/>
      <c r="Y95" s="1"/>
      <c r="Z95" s="1"/>
      <c r="AB95" s="19">
        <v>94</v>
      </c>
      <c r="AC95" s="21">
        <v>1</v>
      </c>
      <c r="AI95" s="39" t="s">
        <v>39</v>
      </c>
      <c r="AJ95" s="42" t="s">
        <v>120</v>
      </c>
      <c r="AK95" s="18">
        <f>'4.23 Placement'!W95</f>
        <v>0</v>
      </c>
    </row>
    <row r="96" spans="1:37" x14ac:dyDescent="0.25">
      <c r="A96" s="14">
        <f t="shared" si="1"/>
        <v>94</v>
      </c>
      <c r="B96" s="36" t="s">
        <v>109</v>
      </c>
      <c r="C96" s="42" t="s">
        <v>121</v>
      </c>
      <c r="D96" s="27" t="s">
        <v>53</v>
      </c>
      <c r="E96" s="15">
        <f>IF(D96=$AB$2,$AC$2,IF(D96=$AB$3,$AC$3,IF(D96=$AB$4,$AC$4,IF(D96=$AB$5,$AC$5,IF(D96&lt;=$AB$11,$AC$11,IF(D96&lt;=$AB$21,$AC$21,IF(D96&lt;=$AB$51,$AC$51,IF(D96&lt;=$AB$81,$AC$81,IF(D96&lt;=$AB$101,$AC$101, IF(D96=$AB$102, $AC$102))))))))))</f>
        <v>0</v>
      </c>
      <c r="F96" s="15"/>
      <c r="G96" s="15">
        <f>F96*2</f>
        <v>0</v>
      </c>
      <c r="H96" s="17">
        <f>E96+G96</f>
        <v>0</v>
      </c>
      <c r="I96" s="16"/>
      <c r="J96" s="22" t="s">
        <v>53</v>
      </c>
      <c r="K96" s="15">
        <f>IF(J96=$AB$2,$AC$2,IF(J96=$AB$3,$AC$3,IF(J96=$AB$4,$AC$4,IF(J96=$AB$5,$AC$5,IF(J96&lt;=$AB$11,$AC$11,IF(J96&lt;=$AB$21,$AC$21,IF(J96&lt;=$AB$51,$AC$51,IF(J96&lt;=$AB$81,$AC$81,IF(J96&lt;=$AB$101,$AC$101,IF(J96=$AB$102,$AC$102))))))))))</f>
        <v>0</v>
      </c>
      <c r="L96" s="15"/>
      <c r="M96" s="15">
        <f>L96*2</f>
        <v>0</v>
      </c>
      <c r="N96" s="17">
        <f>K96+M96</f>
        <v>0</v>
      </c>
      <c r="O96" s="16"/>
      <c r="P96" s="22" t="s">
        <v>53</v>
      </c>
      <c r="Q96" s="15">
        <f>IF(P96=$AB$2,$AC$2,IF(P96=$AB$3,$AC$3,IF(P96=$AB$4,$AC$4,IF(P96=$AB$5,$AC$5,IF(P96&lt;=$AB$11,$AC$11,IF(P96&lt;=$AB$21,$AC$21,IF(P96&lt;=$AB$51,$AC$51,IF(P96&lt;=$AB$81,$AC$81,IF(P96&lt;=$AB$101,$AC$101,IF(P96=$AB$102,$AC$102))))))))))</f>
        <v>0</v>
      </c>
      <c r="R96" s="15"/>
      <c r="S96" s="15">
        <f>R96*2</f>
        <v>0</v>
      </c>
      <c r="T96" s="17">
        <f>Q96+S96</f>
        <v>0</v>
      </c>
      <c r="U96" s="16"/>
      <c r="V96" s="36" t="s">
        <v>109</v>
      </c>
      <c r="W96" s="18">
        <f>$AK$91+H96+N96+T96</f>
        <v>0</v>
      </c>
      <c r="X96" s="1"/>
      <c r="Y96" s="1"/>
      <c r="Z96" s="1"/>
      <c r="AB96" s="19">
        <v>95</v>
      </c>
      <c r="AC96" s="21">
        <v>1</v>
      </c>
      <c r="AI96" s="48" t="s">
        <v>72</v>
      </c>
      <c r="AJ96" s="42" t="s">
        <v>120</v>
      </c>
      <c r="AK96" s="18">
        <f>'4.23 Placement'!W96</f>
        <v>0</v>
      </c>
    </row>
    <row r="97" spans="1:37" x14ac:dyDescent="0.25">
      <c r="A97" s="14">
        <f t="shared" si="1"/>
        <v>95</v>
      </c>
      <c r="B97" s="48" t="s">
        <v>70</v>
      </c>
      <c r="C97" s="42" t="s">
        <v>120</v>
      </c>
      <c r="D97" s="27" t="s">
        <v>53</v>
      </c>
      <c r="E97" s="15">
        <f>IF(D97=$AB$2,$AC$2,IF(D97=$AB$3,$AC$3,IF(D97=$AB$4,$AC$4,IF(D97=$AB$5,$AC$5,IF(D97&lt;=$AB$11,$AC$11,IF(D97&lt;=$AB$21,$AC$21,IF(D97&lt;=$AB$51,$AC$51,IF(D97&lt;=$AB$81,$AC$81,IF(D97&lt;=$AB$101,$AC$101, IF(D97=$AB$102, $AC$102))))))))))</f>
        <v>0</v>
      </c>
      <c r="F97" s="15"/>
      <c r="G97" s="15">
        <f>F97*2</f>
        <v>0</v>
      </c>
      <c r="H97" s="17">
        <f>E97+G97</f>
        <v>0</v>
      </c>
      <c r="I97" s="16"/>
      <c r="J97" s="22" t="s">
        <v>53</v>
      </c>
      <c r="K97" s="15">
        <f>IF(J97=$AB$2,$AC$2,IF(J97=$AB$3,$AC$3,IF(J97=$AB$4,$AC$4,IF(J97=$AB$5,$AC$5,IF(J97&lt;=$AB$11,$AC$11,IF(J97&lt;=$AB$21,$AC$21,IF(J97&lt;=$AB$51,$AC$51,IF(J97&lt;=$AB$81,$AC$81,IF(J97&lt;=$AB$101,$AC$101,IF(J97=$AB$102,$AC$102))))))))))</f>
        <v>0</v>
      </c>
      <c r="L97" s="15"/>
      <c r="M97" s="15">
        <f>L97*2</f>
        <v>0</v>
      </c>
      <c r="N97" s="17">
        <f>K97+M97</f>
        <v>0</v>
      </c>
      <c r="O97" s="16"/>
      <c r="P97" s="22" t="s">
        <v>53</v>
      </c>
      <c r="Q97" s="15">
        <f>IF(P97=$AB$2,$AC$2,IF(P97=$AB$3,$AC$3,IF(P97=$AB$4,$AC$4,IF(P97=$AB$5,$AC$5,IF(P97&lt;=$AB$11,$AC$11,IF(P97&lt;=$AB$21,$AC$21,IF(P97&lt;=$AB$51,$AC$51,IF(P97&lt;=$AB$81,$AC$81,IF(P97&lt;=$AB$101,$AC$101,IF(P97=$AB$102,$AC$102))))))))))</f>
        <v>0</v>
      </c>
      <c r="R97" s="15"/>
      <c r="S97" s="15">
        <f>R97*2</f>
        <v>0</v>
      </c>
      <c r="T97" s="17">
        <f>Q97+S97</f>
        <v>0</v>
      </c>
      <c r="U97" s="16"/>
      <c r="V97" s="48" t="s">
        <v>70</v>
      </c>
      <c r="W97" s="18">
        <f>$AK$92+H97+N97+T97</f>
        <v>0</v>
      </c>
      <c r="X97" s="1"/>
      <c r="Y97" s="1"/>
      <c r="Z97" s="1"/>
      <c r="AB97" s="19">
        <v>96</v>
      </c>
      <c r="AC97" s="21">
        <v>1</v>
      </c>
      <c r="AI97" s="36" t="s">
        <v>110</v>
      </c>
      <c r="AJ97" s="42" t="s">
        <v>121</v>
      </c>
      <c r="AK97" s="18">
        <f>'4.23 Placement'!W97</f>
        <v>0</v>
      </c>
    </row>
    <row r="98" spans="1:37" x14ac:dyDescent="0.25">
      <c r="A98" s="14">
        <f t="shared" si="1"/>
        <v>96</v>
      </c>
      <c r="B98" s="39" t="s">
        <v>37</v>
      </c>
      <c r="C98" s="42" t="s">
        <v>120</v>
      </c>
      <c r="D98" s="27" t="s">
        <v>53</v>
      </c>
      <c r="E98" s="15">
        <f>IF(D98=$AB$2,$AC$2,IF(D98=$AB$3,$AC$3,IF(D98=$AB$4,$AC$4,IF(D98=$AB$5,$AC$5,IF(D98&lt;=$AB$11,$AC$11,IF(D98&lt;=$AB$21,$AC$21,IF(D98&lt;=$AB$51,$AC$51,IF(D98&lt;=$AB$81,$AC$81,IF(D98&lt;=$AB$101,$AC$101, IF(D98=$AB$102, $AC$102))))))))))</f>
        <v>0</v>
      </c>
      <c r="F98" s="15"/>
      <c r="G98" s="15">
        <f>F98*2</f>
        <v>0</v>
      </c>
      <c r="H98" s="17">
        <f>E98+G98</f>
        <v>0</v>
      </c>
      <c r="I98" s="16"/>
      <c r="J98" s="22" t="s">
        <v>53</v>
      </c>
      <c r="K98" s="15">
        <f>IF(J98=$AB$2,$AC$2,IF(J98=$AB$3,$AC$3,IF(J98=$AB$4,$AC$4,IF(J98=$AB$5,$AC$5,IF(J98&lt;=$AB$11,$AC$11,IF(J98&lt;=$AB$21,$AC$21,IF(J98&lt;=$AB$51,$AC$51,IF(J98&lt;=$AB$81,$AC$81,IF(J98&lt;=$AB$101,$AC$101,IF(J98=$AB$102,$AC$102))))))))))</f>
        <v>0</v>
      </c>
      <c r="L98" s="15"/>
      <c r="M98" s="15">
        <f>L98*2</f>
        <v>0</v>
      </c>
      <c r="N98" s="17">
        <f>K98+M98</f>
        <v>0</v>
      </c>
      <c r="O98" s="16"/>
      <c r="P98" s="22" t="s">
        <v>53</v>
      </c>
      <c r="Q98" s="15">
        <f>IF(P98=$AB$2,$AC$2,IF(P98=$AB$3,$AC$3,IF(P98=$AB$4,$AC$4,IF(P98=$AB$5,$AC$5,IF(P98&lt;=$AB$11,$AC$11,IF(P98&lt;=$AB$21,$AC$21,IF(P98&lt;=$AB$51,$AC$51,IF(P98&lt;=$AB$81,$AC$81,IF(P98&lt;=$AB$101,$AC$101,IF(P98=$AB$102,$AC$102))))))))))</f>
        <v>0</v>
      </c>
      <c r="R98" s="15"/>
      <c r="S98" s="15">
        <f>R98*2</f>
        <v>0</v>
      </c>
      <c r="T98" s="17">
        <f>Q98+S98</f>
        <v>0</v>
      </c>
      <c r="U98" s="16"/>
      <c r="V98" s="39" t="s">
        <v>37</v>
      </c>
      <c r="W98" s="18">
        <f>$AK$93+H98+N98+T98</f>
        <v>0</v>
      </c>
      <c r="X98" s="1"/>
      <c r="Y98" s="1"/>
      <c r="Z98" s="1"/>
      <c r="AB98" s="19">
        <v>97</v>
      </c>
      <c r="AC98" s="21">
        <v>1</v>
      </c>
      <c r="AI98" s="48" t="s">
        <v>73</v>
      </c>
      <c r="AJ98" s="42" t="s">
        <v>120</v>
      </c>
      <c r="AK98" s="18">
        <f>'4.23 Placement'!W98</f>
        <v>0</v>
      </c>
    </row>
    <row r="99" spans="1:37" x14ac:dyDescent="0.25">
      <c r="A99" s="14">
        <f t="shared" si="1"/>
        <v>97</v>
      </c>
      <c r="B99" s="39" t="s">
        <v>38</v>
      </c>
      <c r="C99" s="42" t="s">
        <v>120</v>
      </c>
      <c r="D99" s="27" t="s">
        <v>53</v>
      </c>
      <c r="E99" s="15">
        <f>IF(D99=$AB$2,$AC$2,IF(D99=$AB$3,$AC$3,IF(D99=$AB$4,$AC$4,IF(D99=$AB$5,$AC$5,IF(D99&lt;=$AB$11,$AC$11,IF(D99&lt;=$AB$21,$AC$21,IF(D99&lt;=$AB$51,$AC$51,IF(D99&lt;=$AB$81,$AC$81,IF(D99&lt;=$AB$101,$AC$101, IF(D99=$AB$102, $AC$102))))))))))</f>
        <v>0</v>
      </c>
      <c r="F99" s="15"/>
      <c r="G99" s="15">
        <f>F99*2</f>
        <v>0</v>
      </c>
      <c r="H99" s="17">
        <f>E99+G99</f>
        <v>0</v>
      </c>
      <c r="I99" s="16"/>
      <c r="J99" s="22" t="s">
        <v>53</v>
      </c>
      <c r="K99" s="15">
        <f>IF(J99=$AB$2,$AC$2,IF(J99=$AB$3,$AC$3,IF(J99=$AB$4,$AC$4,IF(J99=$AB$5,$AC$5,IF(J99&lt;=$AB$11,$AC$11,IF(J99&lt;=$AB$21,$AC$21,IF(J99&lt;=$AB$51,$AC$51,IF(J99&lt;=$AB$81,$AC$81,IF(J99&lt;=$AB$101,$AC$101,IF(J99=$AB$102,$AC$102))))))))))</f>
        <v>0</v>
      </c>
      <c r="L99" s="15"/>
      <c r="M99" s="15">
        <f>L99*2</f>
        <v>0</v>
      </c>
      <c r="N99" s="17">
        <f>K99+M99</f>
        <v>0</v>
      </c>
      <c r="O99" s="16"/>
      <c r="P99" s="22" t="s">
        <v>53</v>
      </c>
      <c r="Q99" s="15">
        <f>IF(P99=$AB$2,$AC$2,IF(P99=$AB$3,$AC$3,IF(P99=$AB$4,$AC$4,IF(P99=$AB$5,$AC$5,IF(P99&lt;=$AB$11,$AC$11,IF(P99&lt;=$AB$21,$AC$21,IF(P99&lt;=$AB$51,$AC$51,IF(P99&lt;=$AB$81,$AC$81,IF(P99&lt;=$AB$101,$AC$101,IF(P99=$AB$102,$AC$102))))))))))</f>
        <v>0</v>
      </c>
      <c r="R99" s="15"/>
      <c r="S99" s="15">
        <f>R99*2</f>
        <v>0</v>
      </c>
      <c r="T99" s="17">
        <f>Q99+S99</f>
        <v>0</v>
      </c>
      <c r="U99" s="16"/>
      <c r="V99" s="39" t="s">
        <v>38</v>
      </c>
      <c r="W99" s="18">
        <f>$AK$94+H99+N99+T99</f>
        <v>0</v>
      </c>
      <c r="X99" s="1"/>
      <c r="Y99" s="1"/>
      <c r="Z99" s="1"/>
      <c r="AB99" s="19">
        <v>98</v>
      </c>
      <c r="AC99" s="21">
        <v>1</v>
      </c>
      <c r="AI99" s="36" t="s">
        <v>111</v>
      </c>
      <c r="AJ99" s="42" t="s">
        <v>121</v>
      </c>
      <c r="AK99" s="18">
        <f>'4.23 Placement'!W99</f>
        <v>0</v>
      </c>
    </row>
    <row r="100" spans="1:37" x14ac:dyDescent="0.25">
      <c r="A100" s="14">
        <f t="shared" si="1"/>
        <v>98</v>
      </c>
      <c r="B100" s="48" t="s">
        <v>72</v>
      </c>
      <c r="C100" s="42" t="s">
        <v>120</v>
      </c>
      <c r="D100" s="27" t="s">
        <v>53</v>
      </c>
      <c r="E100" s="15">
        <f>IF(D100=$AB$2,$AC$2,IF(D100=$AB$3,$AC$3,IF(D100=$AB$4,$AC$4,IF(D100=$AB$5,$AC$5,IF(D100&lt;=$AB$11,$AC$11,IF(D100&lt;=$AB$21,$AC$21,IF(D100&lt;=$AB$51,$AC$51,IF(D100&lt;=$AB$81,$AC$81,IF(D100&lt;=$AB$101,$AC$101, IF(D100=$AB$102, $AC$102))))))))))</f>
        <v>0</v>
      </c>
      <c r="F100" s="15"/>
      <c r="G100" s="15">
        <f>F100*2</f>
        <v>0</v>
      </c>
      <c r="H100" s="17">
        <f>E100+G100</f>
        <v>0</v>
      </c>
      <c r="I100" s="16"/>
      <c r="J100" s="22" t="s">
        <v>53</v>
      </c>
      <c r="K100" s="15">
        <f>IF(J100=$AB$2,$AC$2,IF(J100=$AB$3,$AC$3,IF(J100=$AB$4,$AC$4,IF(J100=$AB$5,$AC$5,IF(J100&lt;=$AB$11,$AC$11,IF(J100&lt;=$AB$21,$AC$21,IF(J100&lt;=$AB$51,$AC$51,IF(J100&lt;=$AB$81,$AC$81,IF(J100&lt;=$AB$101,$AC$101,IF(J100=$AB$102,$AC$102))))))))))</f>
        <v>0</v>
      </c>
      <c r="L100" s="15"/>
      <c r="M100" s="15">
        <f>L100*2</f>
        <v>0</v>
      </c>
      <c r="N100" s="17">
        <f>K100+M100</f>
        <v>0</v>
      </c>
      <c r="O100" s="16"/>
      <c r="P100" s="22" t="s">
        <v>53</v>
      </c>
      <c r="Q100" s="15">
        <f>IF(P100=$AB$2,$AC$2,IF(P100=$AB$3,$AC$3,IF(P100=$AB$4,$AC$4,IF(P100=$AB$5,$AC$5,IF(P100&lt;=$AB$11,$AC$11,IF(P100&lt;=$AB$21,$AC$21,IF(P100&lt;=$AB$51,$AC$51,IF(P100&lt;=$AB$81,$AC$81,IF(P100&lt;=$AB$101,$AC$101,IF(P100=$AB$102,$AC$102))))))))))</f>
        <v>0</v>
      </c>
      <c r="R100" s="15"/>
      <c r="S100" s="15">
        <f>R100*2</f>
        <v>0</v>
      </c>
      <c r="T100" s="17">
        <f>Q100+S100</f>
        <v>0</v>
      </c>
      <c r="U100" s="16"/>
      <c r="V100" s="48" t="s">
        <v>72</v>
      </c>
      <c r="W100" s="18">
        <f>$AK$96+H100+N100+T100</f>
        <v>0</v>
      </c>
      <c r="X100" s="1"/>
      <c r="Y100" s="1"/>
      <c r="Z100" s="1"/>
      <c r="AB100" s="19">
        <v>99</v>
      </c>
      <c r="AC100" s="21">
        <v>1</v>
      </c>
      <c r="AI100" s="48" t="s">
        <v>125</v>
      </c>
      <c r="AJ100" s="42" t="s">
        <v>121</v>
      </c>
      <c r="AK100" s="18">
        <f>'4.23 Placement'!W100</f>
        <v>0</v>
      </c>
    </row>
    <row r="101" spans="1:37" x14ac:dyDescent="0.25">
      <c r="A101" s="14">
        <f t="shared" si="1"/>
        <v>99</v>
      </c>
      <c r="B101" s="36" t="s">
        <v>110</v>
      </c>
      <c r="C101" s="42" t="s">
        <v>121</v>
      </c>
      <c r="D101" s="27" t="s">
        <v>53</v>
      </c>
      <c r="E101" s="15">
        <f>IF(D101=$AB$2,$AC$2,IF(D101=$AB$3,$AC$3,IF(D101=$AB$4,$AC$4,IF(D101=$AB$5,$AC$5,IF(D101&lt;=$AB$11,$AC$11,IF(D101&lt;=$AB$21,$AC$21,IF(D101&lt;=$AB$51,$AC$51,IF(D101&lt;=$AB$81,$AC$81,IF(D101&lt;=$AB$101,$AC$101, IF(D101=$AB$102, $AC$102))))))))))</f>
        <v>0</v>
      </c>
      <c r="F101" s="15"/>
      <c r="G101" s="15">
        <f>F101*2</f>
        <v>0</v>
      </c>
      <c r="H101" s="17">
        <f>E101+G101</f>
        <v>0</v>
      </c>
      <c r="I101" s="16"/>
      <c r="J101" s="22" t="s">
        <v>53</v>
      </c>
      <c r="K101" s="15">
        <f>IF(J101=$AB$2,$AC$2,IF(J101=$AB$3,$AC$3,IF(J101=$AB$4,$AC$4,IF(J101=$AB$5,$AC$5,IF(J101&lt;=$AB$11,$AC$11,IF(J101&lt;=$AB$21,$AC$21,IF(J101&lt;=$AB$51,$AC$51,IF(J101&lt;=$AB$81,$AC$81,IF(J101&lt;=$AB$101,$AC$101,IF(J101=$AB$102,$AC$102))))))))))</f>
        <v>0</v>
      </c>
      <c r="L101" s="15"/>
      <c r="M101" s="15">
        <f>L101*2</f>
        <v>0</v>
      </c>
      <c r="N101" s="17">
        <f>K101+M101</f>
        <v>0</v>
      </c>
      <c r="O101" s="16"/>
      <c r="P101" s="22" t="s">
        <v>53</v>
      </c>
      <c r="Q101" s="15">
        <f>IF(P101=$AB$2,$AC$2,IF(P101=$AB$3,$AC$3,IF(P101=$AB$4,$AC$4,IF(P101=$AB$5,$AC$5,IF(P101&lt;=$AB$11,$AC$11,IF(P101&lt;=$AB$21,$AC$21,IF(P101&lt;=$AB$51,$AC$51,IF(P101&lt;=$AB$81,$AC$81,IF(P101&lt;=$AB$101,$AC$101,IF(P101=$AB$102,$AC$102))))))))))</f>
        <v>0</v>
      </c>
      <c r="R101" s="15"/>
      <c r="S101" s="15">
        <f>R101*2</f>
        <v>0</v>
      </c>
      <c r="T101" s="17">
        <f>Q101+S101</f>
        <v>0</v>
      </c>
      <c r="U101" s="16"/>
      <c r="V101" s="36" t="s">
        <v>110</v>
      </c>
      <c r="W101" s="18">
        <f>$AK$97+H101+N101+T101</f>
        <v>0</v>
      </c>
      <c r="X101" s="1"/>
      <c r="Y101" s="1"/>
      <c r="Z101" s="1"/>
      <c r="AB101" s="19">
        <v>100</v>
      </c>
      <c r="AC101" s="21">
        <v>1</v>
      </c>
      <c r="AI101" s="36" t="s">
        <v>113</v>
      </c>
      <c r="AJ101" s="42" t="s">
        <v>121</v>
      </c>
      <c r="AK101" s="18">
        <f>'4.23 Placement'!W101</f>
        <v>0</v>
      </c>
    </row>
    <row r="102" spans="1:37" x14ac:dyDescent="0.25">
      <c r="A102" s="14">
        <f t="shared" si="1"/>
        <v>100</v>
      </c>
      <c r="B102" s="48" t="s">
        <v>73</v>
      </c>
      <c r="C102" s="42" t="s">
        <v>120</v>
      </c>
      <c r="D102" s="27" t="s">
        <v>53</v>
      </c>
      <c r="E102" s="15">
        <f>IF(D102=$AB$2,$AC$2,IF(D102=$AB$3,$AC$3,IF(D102=$AB$4,$AC$4,IF(D102=$AB$5,$AC$5,IF(D102&lt;=$AB$11,$AC$11,IF(D102&lt;=$AB$21,$AC$21,IF(D102&lt;=$AB$51,$AC$51,IF(D102&lt;=$AB$81,$AC$81,IF(D102&lt;=$AB$101,$AC$101, IF(D102=$AB$102, $AC$102))))))))))</f>
        <v>0</v>
      </c>
      <c r="F102" s="15"/>
      <c r="G102" s="15">
        <f>F102*2</f>
        <v>0</v>
      </c>
      <c r="H102" s="17">
        <f>E102+G102</f>
        <v>0</v>
      </c>
      <c r="I102" s="16"/>
      <c r="J102" s="22" t="s">
        <v>53</v>
      </c>
      <c r="K102" s="15">
        <f>IF(J102=$AB$2,$AC$2,IF(J102=$AB$3,$AC$3,IF(J102=$AB$4,$AC$4,IF(J102=$AB$5,$AC$5,IF(J102&lt;=$AB$11,$AC$11,IF(J102&lt;=$AB$21,$AC$21,IF(J102&lt;=$AB$51,$AC$51,IF(J102&lt;=$AB$81,$AC$81,IF(J102&lt;=$AB$101,$AC$101,IF(J102=$AB$102,$AC$102))))))))))</f>
        <v>0</v>
      </c>
      <c r="L102" s="15"/>
      <c r="M102" s="15">
        <f>L102*2</f>
        <v>0</v>
      </c>
      <c r="N102" s="17">
        <f>K102+M102</f>
        <v>0</v>
      </c>
      <c r="O102" s="16"/>
      <c r="P102" s="22" t="s">
        <v>53</v>
      </c>
      <c r="Q102" s="15">
        <f>IF(P102=$AB$2,$AC$2,IF(P102=$AB$3,$AC$3,IF(P102=$AB$4,$AC$4,IF(P102=$AB$5,$AC$5,IF(P102&lt;=$AB$11,$AC$11,IF(P102&lt;=$AB$21,$AC$21,IF(P102&lt;=$AB$51,$AC$51,IF(P102&lt;=$AB$81,$AC$81,IF(P102&lt;=$AB$101,$AC$101,IF(P102=$AB$102,$AC$102))))))))))</f>
        <v>0</v>
      </c>
      <c r="R102" s="15"/>
      <c r="S102" s="15">
        <f>R102*2</f>
        <v>0</v>
      </c>
      <c r="T102" s="17">
        <f>Q102+S102</f>
        <v>0</v>
      </c>
      <c r="U102" s="16"/>
      <c r="V102" s="48" t="s">
        <v>73</v>
      </c>
      <c r="W102" s="18">
        <f>$AK$98+H102+N102+T102</f>
        <v>0</v>
      </c>
      <c r="X102" s="1"/>
      <c r="Y102" s="1"/>
      <c r="Z102" s="1"/>
      <c r="AB102" s="21" t="s">
        <v>53</v>
      </c>
      <c r="AC102" s="21">
        <v>0</v>
      </c>
      <c r="AI102" s="36" t="s">
        <v>114</v>
      </c>
      <c r="AJ102" s="42" t="s">
        <v>121</v>
      </c>
      <c r="AK102" s="18">
        <f>'4.23 Placement'!W102</f>
        <v>0</v>
      </c>
    </row>
    <row r="103" spans="1:37" x14ac:dyDescent="0.25">
      <c r="A103" s="14">
        <f t="shared" si="1"/>
        <v>101</v>
      </c>
      <c r="B103" s="36" t="s">
        <v>111</v>
      </c>
      <c r="C103" s="42" t="s">
        <v>121</v>
      </c>
      <c r="D103" s="27" t="s">
        <v>53</v>
      </c>
      <c r="E103" s="15">
        <f>IF(D103=$AB$2,$AC$2,IF(D103=$AB$3,$AC$3,IF(D103=$AB$4,$AC$4,IF(D103=$AB$5,$AC$5,IF(D103&lt;=$AB$11,$AC$11,IF(D103&lt;=$AB$21,$AC$21,IF(D103&lt;=$AB$51,$AC$51,IF(D103&lt;=$AB$81,$AC$81,IF(D103&lt;=$AB$101,$AC$101, IF(D103=$AB$102, $AC$102))))))))))</f>
        <v>0</v>
      </c>
      <c r="F103" s="15"/>
      <c r="G103" s="15">
        <f>F103*2</f>
        <v>0</v>
      </c>
      <c r="H103" s="17">
        <f>E103+G103</f>
        <v>0</v>
      </c>
      <c r="I103" s="16"/>
      <c r="J103" s="22" t="s">
        <v>53</v>
      </c>
      <c r="K103" s="15">
        <f>IF(J103=$AB$2,$AC$2,IF(J103=$AB$3,$AC$3,IF(J103=$AB$4,$AC$4,IF(J103=$AB$5,$AC$5,IF(J103&lt;=$AB$11,$AC$11,IF(J103&lt;=$AB$21,$AC$21,IF(J103&lt;=$AB$51,$AC$51,IF(J103&lt;=$AB$81,$AC$81,IF(J103&lt;=$AB$101,$AC$101,IF(J103=$AB$102,$AC$102))))))))))</f>
        <v>0</v>
      </c>
      <c r="L103" s="15"/>
      <c r="M103" s="15">
        <f>L103*2</f>
        <v>0</v>
      </c>
      <c r="N103" s="17">
        <f>K103+M103</f>
        <v>0</v>
      </c>
      <c r="O103" s="16"/>
      <c r="P103" s="22" t="s">
        <v>53</v>
      </c>
      <c r="Q103" s="15">
        <f>IF(P103=$AB$2,$AC$2,IF(P103=$AB$3,$AC$3,IF(P103=$AB$4,$AC$4,IF(P103=$AB$5,$AC$5,IF(P103&lt;=$AB$11,$AC$11,IF(P103&lt;=$AB$21,$AC$21,IF(P103&lt;=$AB$51,$AC$51,IF(P103&lt;=$AB$81,$AC$81,IF(P103&lt;=$AB$101,$AC$101,IF(P103=$AB$102,$AC$102))))))))))</f>
        <v>0</v>
      </c>
      <c r="R103" s="15"/>
      <c r="S103" s="15">
        <f>R103*2</f>
        <v>0</v>
      </c>
      <c r="T103" s="17">
        <f>Q103+S103</f>
        <v>0</v>
      </c>
      <c r="U103" s="16"/>
      <c r="V103" s="36" t="s">
        <v>111</v>
      </c>
      <c r="W103" s="18">
        <f>$AK$99+H103+N103+T103</f>
        <v>0</v>
      </c>
      <c r="X103" s="1"/>
      <c r="Y103" s="1"/>
      <c r="Z103" s="1"/>
      <c r="AB103" s="21"/>
      <c r="AC103" s="21"/>
      <c r="AI103" s="36" t="s">
        <v>115</v>
      </c>
      <c r="AJ103" s="42" t="s">
        <v>121</v>
      </c>
      <c r="AK103" s="18">
        <f>'4.23 Placement'!W103</f>
        <v>0</v>
      </c>
    </row>
    <row r="104" spans="1:37" x14ac:dyDescent="0.25">
      <c r="A104" s="14">
        <f t="shared" si="1"/>
        <v>102</v>
      </c>
      <c r="B104" s="48" t="s">
        <v>125</v>
      </c>
      <c r="C104" s="42" t="s">
        <v>121</v>
      </c>
      <c r="D104" s="27" t="s">
        <v>53</v>
      </c>
      <c r="E104" s="15">
        <f>IF(D104=$AB$2,$AC$2,IF(D104=$AB$3,$AC$3,IF(D104=$AB$4,$AC$4,IF(D104=$AB$5,$AC$5,IF(D104&lt;=$AB$11,$AC$11,IF(D104&lt;=$AB$21,$AC$21,IF(D104&lt;=$AB$51,$AC$51,IF(D104&lt;=$AB$81,$AC$81,IF(D104&lt;=$AB$101,$AC$101, IF(D104=$AB$102, $AC$102))))))))))</f>
        <v>0</v>
      </c>
      <c r="F104" s="15"/>
      <c r="G104" s="15">
        <f>F104*2</f>
        <v>0</v>
      </c>
      <c r="H104" s="17">
        <f>E104+G104</f>
        <v>0</v>
      </c>
      <c r="I104" s="16"/>
      <c r="J104" s="22" t="s">
        <v>53</v>
      </c>
      <c r="K104" s="15">
        <f>IF(J104=$AB$2,$AC$2,IF(J104=$AB$3,$AC$3,IF(J104=$AB$4,$AC$4,IF(J104=$AB$5,$AC$5,IF(J104&lt;=$AB$11,$AC$11,IF(J104&lt;=$AB$21,$AC$21,IF(J104&lt;=$AB$51,$AC$51,IF(J104&lt;=$AB$81,$AC$81,IF(J104&lt;=$AB$101,$AC$101,IF(J104=$AB$102,$AC$102))))))))))</f>
        <v>0</v>
      </c>
      <c r="L104" s="15"/>
      <c r="M104" s="15">
        <f>L104*2</f>
        <v>0</v>
      </c>
      <c r="N104" s="17">
        <f>K104+M104</f>
        <v>0</v>
      </c>
      <c r="O104" s="16"/>
      <c r="P104" s="22" t="s">
        <v>53</v>
      </c>
      <c r="Q104" s="15">
        <f>IF(P104=$AB$2,$AC$2,IF(P104=$AB$3,$AC$3,IF(P104=$AB$4,$AC$4,IF(P104=$AB$5,$AC$5,IF(P104&lt;=$AB$11,$AC$11,IF(P104&lt;=$AB$21,$AC$21,IF(P104&lt;=$AB$51,$AC$51,IF(P104&lt;=$AB$81,$AC$81,IF(P104&lt;=$AB$101,$AC$101,IF(P104=$AB$102,$AC$102))))))))))</f>
        <v>0</v>
      </c>
      <c r="R104" s="15"/>
      <c r="S104" s="15">
        <f>R104*2</f>
        <v>0</v>
      </c>
      <c r="T104" s="17">
        <f>Q104+S104</f>
        <v>0</v>
      </c>
      <c r="U104" s="16"/>
      <c r="V104" s="48" t="s">
        <v>125</v>
      </c>
      <c r="W104" s="18">
        <f>$AK$100+H104+N104+T104</f>
        <v>0</v>
      </c>
      <c r="X104" s="1"/>
      <c r="Y104" s="1"/>
      <c r="Z104" s="1"/>
      <c r="AB104" s="21"/>
      <c r="AC104" s="21"/>
      <c r="AI104" s="39" t="s">
        <v>44</v>
      </c>
      <c r="AJ104" s="42" t="s">
        <v>120</v>
      </c>
      <c r="AK104" s="18">
        <f>'4.23 Placement'!W104</f>
        <v>0</v>
      </c>
    </row>
    <row r="105" spans="1:37" x14ac:dyDescent="0.25">
      <c r="A105" s="14">
        <f t="shared" si="1"/>
        <v>103</v>
      </c>
      <c r="B105" s="36" t="s">
        <v>113</v>
      </c>
      <c r="C105" s="42" t="s">
        <v>121</v>
      </c>
      <c r="D105" s="27" t="s">
        <v>53</v>
      </c>
      <c r="E105" s="15">
        <f>IF(D105=$AB$2,$AC$2,IF(D105=$AB$3,$AC$3,IF(D105=$AB$4,$AC$4,IF(D105=$AB$5,$AC$5,IF(D105&lt;=$AB$11,$AC$11,IF(D105&lt;=$AB$21,$AC$21,IF(D105&lt;=$AB$51,$AC$51,IF(D105&lt;=$AB$81,$AC$81,IF(D105&lt;=$AB$101,$AC$101, IF(D105=$AB$102, $AC$102))))))))))</f>
        <v>0</v>
      </c>
      <c r="F105" s="15"/>
      <c r="G105" s="15">
        <f>F105*2</f>
        <v>0</v>
      </c>
      <c r="H105" s="17">
        <f>E105+G105</f>
        <v>0</v>
      </c>
      <c r="I105" s="16"/>
      <c r="J105" s="22" t="s">
        <v>53</v>
      </c>
      <c r="K105" s="15">
        <f>IF(J105=$AB$2,$AC$2,IF(J105=$AB$3,$AC$3,IF(J105=$AB$4,$AC$4,IF(J105=$AB$5,$AC$5,IF(J105&lt;=$AB$11,$AC$11,IF(J105&lt;=$AB$21,$AC$21,IF(J105&lt;=$AB$51,$AC$51,IF(J105&lt;=$AB$81,$AC$81,IF(J105&lt;=$AB$101,$AC$101,IF(J105=$AB$102,$AC$102))))))))))</f>
        <v>0</v>
      </c>
      <c r="L105" s="15"/>
      <c r="M105" s="15">
        <f>L105*2</f>
        <v>0</v>
      </c>
      <c r="N105" s="17">
        <f>K105+M105</f>
        <v>0</v>
      </c>
      <c r="O105" s="16"/>
      <c r="P105" s="22" t="s">
        <v>53</v>
      </c>
      <c r="Q105" s="15">
        <f>IF(P105=$AB$2,$AC$2,IF(P105=$AB$3,$AC$3,IF(P105=$AB$4,$AC$4,IF(P105=$AB$5,$AC$5,IF(P105&lt;=$AB$11,$AC$11,IF(P105&lt;=$AB$21,$AC$21,IF(P105&lt;=$AB$51,$AC$51,IF(P105&lt;=$AB$81,$AC$81,IF(P105&lt;=$AB$101,$AC$101,IF(P105=$AB$102,$AC$102))))))))))</f>
        <v>0</v>
      </c>
      <c r="R105" s="15"/>
      <c r="S105" s="15">
        <f>R105*2</f>
        <v>0</v>
      </c>
      <c r="T105" s="17">
        <f>Q105+S105</f>
        <v>0</v>
      </c>
      <c r="U105" s="16"/>
      <c r="V105" s="36" t="s">
        <v>113</v>
      </c>
      <c r="W105" s="18">
        <f>$AK$101+H105+N105+T105</f>
        <v>0</v>
      </c>
      <c r="X105" s="1"/>
      <c r="Y105" s="1"/>
      <c r="Z105" s="1"/>
      <c r="AB105" s="21"/>
      <c r="AC105" s="21"/>
      <c r="AI105" s="39" t="s">
        <v>45</v>
      </c>
      <c r="AJ105" s="42" t="s">
        <v>120</v>
      </c>
      <c r="AK105" s="18">
        <f>'4.23 Placement'!W105</f>
        <v>0</v>
      </c>
    </row>
    <row r="106" spans="1:37" x14ac:dyDescent="0.25">
      <c r="A106" s="14">
        <f t="shared" si="1"/>
        <v>104</v>
      </c>
      <c r="B106" s="36" t="s">
        <v>114</v>
      </c>
      <c r="C106" s="42" t="s">
        <v>121</v>
      </c>
      <c r="D106" s="27" t="s">
        <v>53</v>
      </c>
      <c r="E106" s="15">
        <f>IF(D106=$AB$2,$AC$2,IF(D106=$AB$3,$AC$3,IF(D106=$AB$4,$AC$4,IF(D106=$AB$5,$AC$5,IF(D106&lt;=$AB$11,$AC$11,IF(D106&lt;=$AB$21,$AC$21,IF(D106&lt;=$AB$51,$AC$51,IF(D106&lt;=$AB$81,$AC$81,IF(D106&lt;=$AB$101,$AC$101, IF(D106=$AB$102, $AC$102))))))))))</f>
        <v>0</v>
      </c>
      <c r="F106" s="15"/>
      <c r="G106" s="15">
        <f>F106*2</f>
        <v>0</v>
      </c>
      <c r="H106" s="17">
        <f>E106+G106</f>
        <v>0</v>
      </c>
      <c r="I106" s="16"/>
      <c r="J106" s="22" t="s">
        <v>53</v>
      </c>
      <c r="K106" s="15">
        <f>IF(J106=$AB$2,$AC$2,IF(J106=$AB$3,$AC$3,IF(J106=$AB$4,$AC$4,IF(J106=$AB$5,$AC$5,IF(J106&lt;=$AB$11,$AC$11,IF(J106&lt;=$AB$21,$AC$21,IF(J106&lt;=$AB$51,$AC$51,IF(J106&lt;=$AB$81,$AC$81,IF(J106&lt;=$AB$101,$AC$101,IF(J106=$AB$102,$AC$102))))))))))</f>
        <v>0</v>
      </c>
      <c r="L106" s="15"/>
      <c r="M106" s="15">
        <f>L106*2</f>
        <v>0</v>
      </c>
      <c r="N106" s="17">
        <f>K106+M106</f>
        <v>0</v>
      </c>
      <c r="O106" s="16"/>
      <c r="P106" s="22" t="s">
        <v>53</v>
      </c>
      <c r="Q106" s="15">
        <f>IF(P106=$AB$2,$AC$2,IF(P106=$AB$3,$AC$3,IF(P106=$AB$4,$AC$4,IF(P106=$AB$5,$AC$5,IF(P106&lt;=$AB$11,$AC$11,IF(P106&lt;=$AB$21,$AC$21,IF(P106&lt;=$AB$51,$AC$51,IF(P106&lt;=$AB$81,$AC$81,IF(P106&lt;=$AB$101,$AC$101,IF(P106=$AB$102,$AC$102))))))))))</f>
        <v>0</v>
      </c>
      <c r="R106" s="15"/>
      <c r="S106" s="15">
        <f>R106*2</f>
        <v>0</v>
      </c>
      <c r="T106" s="17">
        <f>Q106+S106</f>
        <v>0</v>
      </c>
      <c r="U106" s="16"/>
      <c r="V106" s="36" t="s">
        <v>114</v>
      </c>
      <c r="W106" s="18">
        <f>$AK$102+H106+N106+T106</f>
        <v>0</v>
      </c>
      <c r="X106" s="1"/>
      <c r="Y106" s="1"/>
      <c r="Z106" s="1"/>
      <c r="AB106" s="21"/>
      <c r="AC106" s="21"/>
      <c r="AI106" s="39" t="s">
        <v>49</v>
      </c>
      <c r="AJ106" s="42" t="s">
        <v>120</v>
      </c>
      <c r="AK106" s="18">
        <f>'4.23 Placement'!W106</f>
        <v>0</v>
      </c>
    </row>
    <row r="107" spans="1:37" x14ac:dyDescent="0.25">
      <c r="A107" s="14">
        <f t="shared" si="1"/>
        <v>105</v>
      </c>
      <c r="B107" s="36" t="s">
        <v>115</v>
      </c>
      <c r="C107" s="42" t="s">
        <v>121</v>
      </c>
      <c r="D107" s="27" t="s">
        <v>53</v>
      </c>
      <c r="E107" s="15">
        <f>IF(D107=$AB$2,$AC$2,IF(D107=$AB$3,$AC$3,IF(D107=$AB$4,$AC$4,IF(D107=$AB$5,$AC$5,IF(D107&lt;=$AB$11,$AC$11,IF(D107&lt;=$AB$21,$AC$21,IF(D107&lt;=$AB$51,$AC$51,IF(D107&lt;=$AB$81,$AC$81,IF(D107&lt;=$AB$101,$AC$101, IF(D107=$AB$102, $AC$102))))))))))</f>
        <v>0</v>
      </c>
      <c r="F107" s="15"/>
      <c r="G107" s="15">
        <f>F107*2</f>
        <v>0</v>
      </c>
      <c r="H107" s="17">
        <f>E107+G107</f>
        <v>0</v>
      </c>
      <c r="I107" s="16"/>
      <c r="J107" s="22" t="s">
        <v>53</v>
      </c>
      <c r="K107" s="15">
        <f>IF(J107=$AB$2,$AC$2,IF(J107=$AB$3,$AC$3,IF(J107=$AB$4,$AC$4,IF(J107=$AB$5,$AC$5,IF(J107&lt;=$AB$11,$AC$11,IF(J107&lt;=$AB$21,$AC$21,IF(J107&lt;=$AB$51,$AC$51,IF(J107&lt;=$AB$81,$AC$81,IF(J107&lt;=$AB$101,$AC$101,IF(J107=$AB$102,$AC$102))))))))))</f>
        <v>0</v>
      </c>
      <c r="L107" s="15"/>
      <c r="M107" s="15">
        <f>L107*2</f>
        <v>0</v>
      </c>
      <c r="N107" s="17">
        <f>K107+M107</f>
        <v>0</v>
      </c>
      <c r="O107" s="16"/>
      <c r="P107" s="22" t="s">
        <v>53</v>
      </c>
      <c r="Q107" s="15">
        <f>IF(P107=$AB$2,$AC$2,IF(P107=$AB$3,$AC$3,IF(P107=$AB$4,$AC$4,IF(P107=$AB$5,$AC$5,IF(P107&lt;=$AB$11,$AC$11,IF(P107&lt;=$AB$21,$AC$21,IF(P107&lt;=$AB$51,$AC$51,IF(P107&lt;=$AB$81,$AC$81,IF(P107&lt;=$AB$101,$AC$101,IF(P107=$AB$102,$AC$102))))))))))</f>
        <v>0</v>
      </c>
      <c r="R107" s="15"/>
      <c r="S107" s="15">
        <f>R107*2</f>
        <v>0</v>
      </c>
      <c r="T107" s="17">
        <f>Q107+S107</f>
        <v>0</v>
      </c>
      <c r="U107" s="16"/>
      <c r="V107" s="36" t="s">
        <v>115</v>
      </c>
      <c r="W107" s="18">
        <f>$AK$103+H107+N107+T107</f>
        <v>0</v>
      </c>
      <c r="X107" s="1"/>
      <c r="Y107" s="1"/>
      <c r="Z107" s="1"/>
      <c r="AB107" s="21"/>
      <c r="AC107" s="21"/>
      <c r="AI107" s="48" t="s">
        <v>126</v>
      </c>
      <c r="AJ107" s="42" t="s">
        <v>121</v>
      </c>
      <c r="AK107" s="18">
        <f>'4.23 Placement'!W107</f>
        <v>0</v>
      </c>
    </row>
    <row r="108" spans="1:37" x14ac:dyDescent="0.25">
      <c r="A108" s="14">
        <f t="shared" si="1"/>
        <v>106</v>
      </c>
      <c r="B108" s="39" t="s">
        <v>44</v>
      </c>
      <c r="C108" s="42" t="s">
        <v>120</v>
      </c>
      <c r="D108" s="27" t="s">
        <v>53</v>
      </c>
      <c r="E108" s="15">
        <f>IF(D108=$AB$2,$AC$2,IF(D108=$AB$3,$AC$3,IF(D108=$AB$4,$AC$4,IF(D108=$AB$5,$AC$5,IF(D108&lt;=$AB$11,$AC$11,IF(D108&lt;=$AB$21,$AC$21,IF(D108&lt;=$AB$51,$AC$51,IF(D108&lt;=$AB$81,$AC$81,IF(D108&lt;=$AB$101,$AC$101, IF(D108=$AB$102, $AC$102))))))))))</f>
        <v>0</v>
      </c>
      <c r="F108" s="15"/>
      <c r="G108" s="15">
        <f>F108*2</f>
        <v>0</v>
      </c>
      <c r="H108" s="17">
        <f>E108+G108</f>
        <v>0</v>
      </c>
      <c r="I108" s="16"/>
      <c r="J108" s="22" t="s">
        <v>53</v>
      </c>
      <c r="K108" s="15">
        <f>IF(J108=$AB$2,$AC$2,IF(J108=$AB$3,$AC$3,IF(J108=$AB$4,$AC$4,IF(J108=$AB$5,$AC$5,IF(J108&lt;=$AB$11,$AC$11,IF(J108&lt;=$AB$21,$AC$21,IF(J108&lt;=$AB$51,$AC$51,IF(J108&lt;=$AB$81,$AC$81,IF(J108&lt;=$AB$101,$AC$101,IF(J108=$AB$102,$AC$102))))))))))</f>
        <v>0</v>
      </c>
      <c r="L108" s="15"/>
      <c r="M108" s="15">
        <f>L108*2</f>
        <v>0</v>
      </c>
      <c r="N108" s="17">
        <f>K108+M108</f>
        <v>0</v>
      </c>
      <c r="O108" s="16"/>
      <c r="P108" s="22" t="s">
        <v>53</v>
      </c>
      <c r="Q108" s="15">
        <f>IF(P108=$AB$2,$AC$2,IF(P108=$AB$3,$AC$3,IF(P108=$AB$4,$AC$4,IF(P108=$AB$5,$AC$5,IF(P108&lt;=$AB$11,$AC$11,IF(P108&lt;=$AB$21,$AC$21,IF(P108&lt;=$AB$51,$AC$51,IF(P108&lt;=$AB$81,$AC$81,IF(P108&lt;=$AB$101,$AC$101,IF(P108=$AB$102,$AC$102))))))))))</f>
        <v>0</v>
      </c>
      <c r="R108" s="15"/>
      <c r="S108" s="15">
        <f>R108*2</f>
        <v>0</v>
      </c>
      <c r="T108" s="17">
        <f>Q108+S108</f>
        <v>0</v>
      </c>
      <c r="U108" s="16"/>
      <c r="V108" s="39" t="s">
        <v>44</v>
      </c>
      <c r="W108" s="18">
        <f>$AK$104+H108+N108+T108</f>
        <v>0</v>
      </c>
      <c r="X108" s="1"/>
      <c r="Y108" s="1"/>
      <c r="Z108" s="1"/>
      <c r="AB108" s="21"/>
      <c r="AC108" s="21"/>
      <c r="AI108" s="36" t="s">
        <v>116</v>
      </c>
      <c r="AJ108" s="42" t="s">
        <v>121</v>
      </c>
      <c r="AK108" s="18">
        <f>'4.23 Placement'!W108</f>
        <v>0</v>
      </c>
    </row>
    <row r="109" spans="1:37" x14ac:dyDescent="0.25">
      <c r="A109" s="14">
        <f t="shared" si="1"/>
        <v>107</v>
      </c>
      <c r="B109" s="39" t="s">
        <v>45</v>
      </c>
      <c r="C109" s="42" t="s">
        <v>120</v>
      </c>
      <c r="D109" s="27" t="s">
        <v>53</v>
      </c>
      <c r="E109" s="15">
        <f>IF(D109=$AB$2,$AC$2,IF(D109=$AB$3,$AC$3,IF(D109=$AB$4,$AC$4,IF(D109=$AB$5,$AC$5,IF(D109&lt;=$AB$11,$AC$11,IF(D109&lt;=$AB$21,$AC$21,IF(D109&lt;=$AB$51,$AC$51,IF(D109&lt;=$AB$81,$AC$81,IF(D109&lt;=$AB$101,$AC$101, IF(D109=$AB$102, $AC$102))))))))))</f>
        <v>0</v>
      </c>
      <c r="F109" s="15"/>
      <c r="G109" s="15">
        <f>F109*2</f>
        <v>0</v>
      </c>
      <c r="H109" s="17">
        <f>E109+G109</f>
        <v>0</v>
      </c>
      <c r="I109" s="16"/>
      <c r="J109" s="22" t="s">
        <v>53</v>
      </c>
      <c r="K109" s="15">
        <f>IF(J109=$AB$2,$AC$2,IF(J109=$AB$3,$AC$3,IF(J109=$AB$4,$AC$4,IF(J109=$AB$5,$AC$5,IF(J109&lt;=$AB$11,$AC$11,IF(J109&lt;=$AB$21,$AC$21,IF(J109&lt;=$AB$51,$AC$51,IF(J109&lt;=$AB$81,$AC$81,IF(J109&lt;=$AB$101,$AC$101,IF(J109=$AB$102,$AC$102))))))))))</f>
        <v>0</v>
      </c>
      <c r="L109" s="15"/>
      <c r="M109" s="15">
        <f>L109*2</f>
        <v>0</v>
      </c>
      <c r="N109" s="17">
        <f>K109+M109</f>
        <v>0</v>
      </c>
      <c r="O109" s="16"/>
      <c r="P109" s="22" t="s">
        <v>53</v>
      </c>
      <c r="Q109" s="15">
        <f>IF(P109=$AB$2,$AC$2,IF(P109=$AB$3,$AC$3,IF(P109=$AB$4,$AC$4,IF(P109=$AB$5,$AC$5,IF(P109&lt;=$AB$11,$AC$11,IF(P109&lt;=$AB$21,$AC$21,IF(P109&lt;=$AB$51,$AC$51,IF(P109&lt;=$AB$81,$AC$81,IF(P109&lt;=$AB$101,$AC$101,IF(P109=$AB$102,$AC$102))))))))))</f>
        <v>0</v>
      </c>
      <c r="R109" s="15"/>
      <c r="S109" s="15">
        <f>R109*2</f>
        <v>0</v>
      </c>
      <c r="T109" s="17">
        <f>Q109+S109</f>
        <v>0</v>
      </c>
      <c r="U109" s="16"/>
      <c r="V109" s="39" t="s">
        <v>45</v>
      </c>
      <c r="W109" s="18">
        <f>$AK$105+H109+N109+T109</f>
        <v>0</v>
      </c>
      <c r="X109" s="1"/>
      <c r="Y109" s="1"/>
      <c r="Z109" s="1"/>
      <c r="AB109" s="21"/>
      <c r="AC109" s="21"/>
      <c r="AI109" s="36" t="s">
        <v>118</v>
      </c>
      <c r="AJ109" s="42" t="s">
        <v>121</v>
      </c>
      <c r="AK109" s="18">
        <f>'4.23 Placement'!W109</f>
        <v>0</v>
      </c>
    </row>
    <row r="110" spans="1:37" x14ac:dyDescent="0.25">
      <c r="A110" s="14">
        <f t="shared" si="1"/>
        <v>108</v>
      </c>
      <c r="B110" s="39" t="s">
        <v>49</v>
      </c>
      <c r="C110" s="42" t="s">
        <v>120</v>
      </c>
      <c r="D110" s="27" t="s">
        <v>53</v>
      </c>
      <c r="E110" s="15">
        <f>IF(D110=$AB$2,$AC$2,IF(D110=$AB$3,$AC$3,IF(D110=$AB$4,$AC$4,IF(D110=$AB$5,$AC$5,IF(D110&lt;=$AB$11,$AC$11,IF(D110&lt;=$AB$21,$AC$21,IF(D110&lt;=$AB$51,$AC$51,IF(D110&lt;=$AB$81,$AC$81,IF(D110&lt;=$AB$101,$AC$101, IF(D110=$AB$102, $AC$102))))))))))</f>
        <v>0</v>
      </c>
      <c r="F110" s="15"/>
      <c r="G110" s="15">
        <f>F110*2</f>
        <v>0</v>
      </c>
      <c r="H110" s="17">
        <f>E110+G110</f>
        <v>0</v>
      </c>
      <c r="I110" s="16"/>
      <c r="J110" s="22" t="s">
        <v>53</v>
      </c>
      <c r="K110" s="15">
        <f>IF(J110=$AB$2,$AC$2,IF(J110=$AB$3,$AC$3,IF(J110=$AB$4,$AC$4,IF(J110=$AB$5,$AC$5,IF(J110&lt;=$AB$11,$AC$11,IF(J110&lt;=$AB$21,$AC$21,IF(J110&lt;=$AB$51,$AC$51,IF(J110&lt;=$AB$81,$AC$81,IF(J110&lt;=$AB$101,$AC$101,IF(J110=$AB$102,$AC$102))))))))))</f>
        <v>0</v>
      </c>
      <c r="L110" s="15"/>
      <c r="M110" s="15">
        <f>L110*2</f>
        <v>0</v>
      </c>
      <c r="N110" s="17">
        <f>K110+M110</f>
        <v>0</v>
      </c>
      <c r="O110" s="16"/>
      <c r="P110" s="22" t="s">
        <v>53</v>
      </c>
      <c r="Q110" s="15">
        <f>IF(P110=$AB$2,$AC$2,IF(P110=$AB$3,$AC$3,IF(P110=$AB$4,$AC$4,IF(P110=$AB$5,$AC$5,IF(P110&lt;=$AB$11,$AC$11,IF(P110&lt;=$AB$21,$AC$21,IF(P110&lt;=$AB$51,$AC$51,IF(P110&lt;=$AB$81,$AC$81,IF(P110&lt;=$AB$101,$AC$101,IF(P110=$AB$102,$AC$102))))))))))</f>
        <v>0</v>
      </c>
      <c r="R110" s="15"/>
      <c r="S110" s="15">
        <f>R110*2</f>
        <v>0</v>
      </c>
      <c r="T110" s="17">
        <f>Q110+S110</f>
        <v>0</v>
      </c>
      <c r="U110" s="16"/>
      <c r="V110" s="39" t="s">
        <v>49</v>
      </c>
      <c r="W110" s="18">
        <f>$AK$106+H110+N110+T110</f>
        <v>0</v>
      </c>
      <c r="X110" s="1"/>
      <c r="Y110" s="1"/>
      <c r="Z110" s="1"/>
      <c r="AB110" s="21"/>
      <c r="AC110" s="21"/>
      <c r="AI110" s="36" t="s">
        <v>119</v>
      </c>
      <c r="AJ110" s="42" t="s">
        <v>121</v>
      </c>
      <c r="AK110" s="18">
        <f>'4.23 Placement'!W110</f>
        <v>0</v>
      </c>
    </row>
    <row r="111" spans="1:37" x14ac:dyDescent="0.25">
      <c r="A111" s="14">
        <f t="shared" si="1"/>
        <v>109</v>
      </c>
      <c r="B111" s="48" t="s">
        <v>126</v>
      </c>
      <c r="C111" s="42" t="s">
        <v>121</v>
      </c>
      <c r="D111" s="27" t="s">
        <v>53</v>
      </c>
      <c r="E111" s="15">
        <f>IF(D111=$AB$2,$AC$2,IF(D111=$AB$3,$AC$3,IF(D111=$AB$4,$AC$4,IF(D111=$AB$5,$AC$5,IF(D111&lt;=$AB$11,$AC$11,IF(D111&lt;=$AB$21,$AC$21,IF(D111&lt;=$AB$51,$AC$51,IF(D111&lt;=$AB$81,$AC$81,IF(D111&lt;=$AB$101,$AC$101, IF(D111=$AB$102, $AC$102))))))))))</f>
        <v>0</v>
      </c>
      <c r="F111" s="15"/>
      <c r="G111" s="15">
        <f>F111*2</f>
        <v>0</v>
      </c>
      <c r="H111" s="17">
        <f>E111+G111</f>
        <v>0</v>
      </c>
      <c r="I111" s="16"/>
      <c r="J111" s="22" t="s">
        <v>53</v>
      </c>
      <c r="K111" s="15">
        <f>IF(J111=$AB$2,$AC$2,IF(J111=$AB$3,$AC$3,IF(J111=$AB$4,$AC$4,IF(J111=$AB$5,$AC$5,IF(J111&lt;=$AB$11,$AC$11,IF(J111&lt;=$AB$21,$AC$21,IF(J111&lt;=$AB$51,$AC$51,IF(J111&lt;=$AB$81,$AC$81,IF(J111&lt;=$AB$101,$AC$101,IF(J111=$AB$102,$AC$102))))))))))</f>
        <v>0</v>
      </c>
      <c r="L111" s="15"/>
      <c r="M111" s="15">
        <f>L111*2</f>
        <v>0</v>
      </c>
      <c r="N111" s="17">
        <f>K111+M111</f>
        <v>0</v>
      </c>
      <c r="O111" s="16"/>
      <c r="P111" s="22" t="s">
        <v>53</v>
      </c>
      <c r="Q111" s="15">
        <f>IF(P111=$AB$2,$AC$2,IF(P111=$AB$3,$AC$3,IF(P111=$AB$4,$AC$4,IF(P111=$AB$5,$AC$5,IF(P111&lt;=$AB$11,$AC$11,IF(P111&lt;=$AB$21,$AC$21,IF(P111&lt;=$AB$51,$AC$51,IF(P111&lt;=$AB$81,$AC$81,IF(P111&lt;=$AB$101,$AC$101,IF(P111=$AB$102,$AC$102))))))))))</f>
        <v>0</v>
      </c>
      <c r="R111" s="15"/>
      <c r="S111" s="15">
        <f>R111*2</f>
        <v>0</v>
      </c>
      <c r="T111" s="17">
        <f>Q111+S111</f>
        <v>0</v>
      </c>
      <c r="U111" s="16"/>
      <c r="V111" s="48" t="s">
        <v>126</v>
      </c>
      <c r="W111" s="18">
        <f>$AK$107+H111+N111+T111</f>
        <v>0</v>
      </c>
      <c r="X111" s="1"/>
      <c r="Y111" s="1"/>
      <c r="Z111" s="1"/>
      <c r="AB111" s="21"/>
      <c r="AC111" s="21"/>
      <c r="AI111" s="36" t="s">
        <v>128</v>
      </c>
      <c r="AJ111" s="42" t="s">
        <v>121</v>
      </c>
      <c r="AK111" s="18">
        <f>'4.23 Placement'!W111</f>
        <v>0</v>
      </c>
    </row>
    <row r="112" spans="1:37" x14ac:dyDescent="0.25">
      <c r="A112" s="14">
        <f t="shared" si="1"/>
        <v>110</v>
      </c>
      <c r="B112" s="36" t="s">
        <v>116</v>
      </c>
      <c r="C112" s="42" t="s">
        <v>121</v>
      </c>
      <c r="D112" s="27" t="s">
        <v>53</v>
      </c>
      <c r="E112" s="15">
        <f>IF(D112=$AB$2,$AC$2,IF(D112=$AB$3,$AC$3,IF(D112=$AB$4,$AC$4,IF(D112=$AB$5,$AC$5,IF(D112&lt;=$AB$11,$AC$11,IF(D112&lt;=$AB$21,$AC$21,IF(D112&lt;=$AB$51,$AC$51,IF(D112&lt;=$AB$81,$AC$81,IF(D112&lt;=$AB$101,$AC$101, IF(D112=$AB$102, $AC$102))))))))))</f>
        <v>0</v>
      </c>
      <c r="F112" s="15"/>
      <c r="G112" s="15">
        <f>F112*2</f>
        <v>0</v>
      </c>
      <c r="H112" s="17">
        <f>E112+G112</f>
        <v>0</v>
      </c>
      <c r="I112" s="16"/>
      <c r="J112" s="22" t="s">
        <v>53</v>
      </c>
      <c r="K112" s="15">
        <f>IF(J112=$AB$2,$AC$2,IF(J112=$AB$3,$AC$3,IF(J112=$AB$4,$AC$4,IF(J112=$AB$5,$AC$5,IF(J112&lt;=$AB$11,$AC$11,IF(J112&lt;=$AB$21,$AC$21,IF(J112&lt;=$AB$51,$AC$51,IF(J112&lt;=$AB$81,$AC$81,IF(J112&lt;=$AB$101,$AC$101,IF(J112=$AB$102,$AC$102))))))))))</f>
        <v>0</v>
      </c>
      <c r="L112" s="15"/>
      <c r="M112" s="15">
        <f>L112*2</f>
        <v>0</v>
      </c>
      <c r="N112" s="17">
        <f>K112+M112</f>
        <v>0</v>
      </c>
      <c r="O112" s="16"/>
      <c r="P112" s="22" t="s">
        <v>53</v>
      </c>
      <c r="Q112" s="15">
        <f>IF(P112=$AB$2,$AC$2,IF(P112=$AB$3,$AC$3,IF(P112=$AB$4,$AC$4,IF(P112=$AB$5,$AC$5,IF(P112&lt;=$AB$11,$AC$11,IF(P112&lt;=$AB$21,$AC$21,IF(P112&lt;=$AB$51,$AC$51,IF(P112&lt;=$AB$81,$AC$81,IF(P112&lt;=$AB$101,$AC$101,IF(P112=$AB$102,$AC$102))))))))))</f>
        <v>0</v>
      </c>
      <c r="R112" s="15"/>
      <c r="S112" s="15">
        <f>R112*2</f>
        <v>0</v>
      </c>
      <c r="T112" s="17">
        <f>Q112+S112</f>
        <v>0</v>
      </c>
      <c r="U112" s="16"/>
      <c r="V112" s="36" t="s">
        <v>116</v>
      </c>
      <c r="W112" s="18">
        <f>$AK$108+H112+N112+T112</f>
        <v>0</v>
      </c>
      <c r="X112" s="1"/>
      <c r="Y112" s="1"/>
      <c r="Z112" s="1"/>
      <c r="AB112" s="21"/>
      <c r="AC112" s="21"/>
      <c r="AI112" s="39" t="s">
        <v>51</v>
      </c>
      <c r="AJ112" s="42" t="s">
        <v>120</v>
      </c>
      <c r="AK112" s="18">
        <f>'4.23 Placement'!W112</f>
        <v>0</v>
      </c>
    </row>
    <row r="113" spans="1:23" x14ac:dyDescent="0.25">
      <c r="A113" s="14">
        <f t="shared" si="1"/>
        <v>111</v>
      </c>
      <c r="B113" s="36" t="s">
        <v>118</v>
      </c>
      <c r="C113" s="42" t="s">
        <v>121</v>
      </c>
      <c r="D113" s="27" t="s">
        <v>53</v>
      </c>
      <c r="E113" s="15">
        <f>IF(D113=$AB$2,$AC$2,IF(D113=$AB$3,$AC$3,IF(D113=$AB$4,$AC$4,IF(D113=$AB$5,$AC$5,IF(D113&lt;=$AB$11,$AC$11,IF(D113&lt;=$AB$21,$AC$21,IF(D113&lt;=$AB$51,$AC$51,IF(D113&lt;=$AB$81,$AC$81,IF(D113&lt;=$AB$101,$AC$101, IF(D113=$AB$102, $AC$102))))))))))</f>
        <v>0</v>
      </c>
      <c r="F113" s="15"/>
      <c r="G113" s="15">
        <f>F113*2</f>
        <v>0</v>
      </c>
      <c r="H113" s="17">
        <f>E113+G113</f>
        <v>0</v>
      </c>
      <c r="I113" s="16"/>
      <c r="J113" s="22" t="s">
        <v>53</v>
      </c>
      <c r="K113" s="15">
        <f>IF(J113=$AB$2,$AC$2,IF(J113=$AB$3,$AC$3,IF(J113=$AB$4,$AC$4,IF(J113=$AB$5,$AC$5,IF(J113&lt;=$AB$11,$AC$11,IF(J113&lt;=$AB$21,$AC$21,IF(J113&lt;=$AB$51,$AC$51,IF(J113&lt;=$AB$81,$AC$81,IF(J113&lt;=$AB$101,$AC$101,IF(J113=$AB$102,$AC$102))))))))))</f>
        <v>0</v>
      </c>
      <c r="L113" s="15"/>
      <c r="M113" s="15">
        <f>L113*2</f>
        <v>0</v>
      </c>
      <c r="N113" s="17">
        <f>K113+M113</f>
        <v>0</v>
      </c>
      <c r="O113" s="16"/>
      <c r="P113" s="22" t="s">
        <v>53</v>
      </c>
      <c r="Q113" s="15">
        <f>IF(P113=$AB$2,$AC$2,IF(P113=$AB$3,$AC$3,IF(P113=$AB$4,$AC$4,IF(P113=$AB$5,$AC$5,IF(P113&lt;=$AB$11,$AC$11,IF(P113&lt;=$AB$21,$AC$21,IF(P113&lt;=$AB$51,$AC$51,IF(P113&lt;=$AB$81,$AC$81,IF(P113&lt;=$AB$101,$AC$101,IF(P113=$AB$102,$AC$102))))))))))</f>
        <v>0</v>
      </c>
      <c r="R113" s="15"/>
      <c r="S113" s="15">
        <f>R113*2</f>
        <v>0</v>
      </c>
      <c r="T113" s="17">
        <f>Q113+S113</f>
        <v>0</v>
      </c>
      <c r="U113" s="16"/>
      <c r="V113" s="36" t="s">
        <v>118</v>
      </c>
      <c r="W113" s="18">
        <f>$AK$109+H113+N113+T113</f>
        <v>0</v>
      </c>
    </row>
    <row r="114" spans="1:23" x14ac:dyDescent="0.25">
      <c r="A114" s="14">
        <f t="shared" si="1"/>
        <v>112</v>
      </c>
      <c r="B114" s="36" t="s">
        <v>119</v>
      </c>
      <c r="C114" s="42" t="s">
        <v>121</v>
      </c>
      <c r="D114" s="27" t="s">
        <v>53</v>
      </c>
      <c r="E114" s="15">
        <f>IF(D114=$AB$2,$AC$2,IF(D114=$AB$3,$AC$3,IF(D114=$AB$4,$AC$4,IF(D114=$AB$5,$AC$5,IF(D114&lt;=$AB$11,$AC$11,IF(D114&lt;=$AB$21,$AC$21,IF(D114&lt;=$AB$51,$AC$51,IF(D114&lt;=$AB$81,$AC$81,IF(D114&lt;=$AB$101,$AC$101, IF(D114=$AB$102, $AC$102))))))))))</f>
        <v>0</v>
      </c>
      <c r="F114" s="15"/>
      <c r="G114" s="15">
        <f>F114*2</f>
        <v>0</v>
      </c>
      <c r="H114" s="17">
        <f>E114+G114</f>
        <v>0</v>
      </c>
      <c r="I114" s="16"/>
      <c r="J114" s="22" t="s">
        <v>53</v>
      </c>
      <c r="K114" s="15">
        <f>IF(J114=$AB$2,$AC$2,IF(J114=$AB$3,$AC$3,IF(J114=$AB$4,$AC$4,IF(J114=$AB$5,$AC$5,IF(J114&lt;=$AB$11,$AC$11,IF(J114&lt;=$AB$21,$AC$21,IF(J114&lt;=$AB$51,$AC$51,IF(J114&lt;=$AB$81,$AC$81,IF(J114&lt;=$AB$101,$AC$101,IF(J114=$AB$102,$AC$102))))))))))</f>
        <v>0</v>
      </c>
      <c r="L114" s="15"/>
      <c r="M114" s="15">
        <f>L114*2</f>
        <v>0</v>
      </c>
      <c r="N114" s="17">
        <f>K114+M114</f>
        <v>0</v>
      </c>
      <c r="O114" s="16"/>
      <c r="P114" s="22" t="s">
        <v>53</v>
      </c>
      <c r="Q114" s="15">
        <f>IF(P114=$AB$2,$AC$2,IF(P114=$AB$3,$AC$3,IF(P114=$AB$4,$AC$4,IF(P114=$AB$5,$AC$5,IF(P114&lt;=$AB$11,$AC$11,IF(P114&lt;=$AB$21,$AC$21,IF(P114&lt;=$AB$51,$AC$51,IF(P114&lt;=$AB$81,$AC$81,IF(P114&lt;=$AB$101,$AC$101,IF(P114=$AB$102,$AC$102))))))))))</f>
        <v>0</v>
      </c>
      <c r="R114" s="15"/>
      <c r="S114" s="15">
        <f>R114*2</f>
        <v>0</v>
      </c>
      <c r="T114" s="17">
        <f>Q114+S114</f>
        <v>0</v>
      </c>
      <c r="U114" s="16"/>
      <c r="V114" s="36" t="s">
        <v>119</v>
      </c>
      <c r="W114" s="18">
        <f>$AK$110+H114+N114+T114</f>
        <v>0</v>
      </c>
    </row>
    <row r="115" spans="1:23" x14ac:dyDescent="0.25">
      <c r="A115" s="14">
        <f t="shared" si="1"/>
        <v>113</v>
      </c>
      <c r="B115" s="39" t="s">
        <v>51</v>
      </c>
      <c r="C115" s="42" t="s">
        <v>120</v>
      </c>
      <c r="D115" s="27" t="s">
        <v>53</v>
      </c>
      <c r="E115" s="15">
        <f>IF(D115=$AB$2,$AC$2,IF(D115=$AB$3,$AC$3,IF(D115=$AB$4,$AC$4,IF(D115=$AB$5,$AC$5,IF(D115&lt;=$AB$11,$AC$11,IF(D115&lt;=$AB$21,$AC$21,IF(D115&lt;=$AB$51,$AC$51,IF(D115&lt;=$AB$81,$AC$81,IF(D115&lt;=$AB$101,$AC$101, IF(D115=$AB$102, $AC$102))))))))))</f>
        <v>0</v>
      </c>
      <c r="F115" s="15"/>
      <c r="G115" s="15">
        <f>F115*2</f>
        <v>0</v>
      </c>
      <c r="H115" s="17">
        <f>E115+G115</f>
        <v>0</v>
      </c>
      <c r="I115" s="16"/>
      <c r="J115" s="22" t="s">
        <v>53</v>
      </c>
      <c r="K115" s="15">
        <f>IF(J115=$AB$2,$AC$2,IF(J115=$AB$3,$AC$3,IF(J115=$AB$4,$AC$4,IF(J115=$AB$5,$AC$5,IF(J115&lt;=$AB$11,$AC$11,IF(J115&lt;=$AB$21,$AC$21,IF(J115&lt;=$AB$51,$AC$51,IF(J115&lt;=$AB$81,$AC$81,IF(J115&lt;=$AB$101,$AC$101,IF(J115=$AB$102,$AC$102))))))))))</f>
        <v>0</v>
      </c>
      <c r="L115" s="15"/>
      <c r="M115" s="15">
        <f>L115*2</f>
        <v>0</v>
      </c>
      <c r="N115" s="17">
        <f>K115+M115</f>
        <v>0</v>
      </c>
      <c r="O115" s="16"/>
      <c r="P115" s="22" t="s">
        <v>53</v>
      </c>
      <c r="Q115" s="15">
        <f>IF(P115=$AB$2,$AC$2,IF(P115=$AB$3,$AC$3,IF(P115=$AB$4,$AC$4,IF(P115=$AB$5,$AC$5,IF(P115&lt;=$AB$11,$AC$11,IF(P115&lt;=$AB$21,$AC$21,IF(P115&lt;=$AB$51,$AC$51,IF(P115&lt;=$AB$81,$AC$81,IF(P115&lt;=$AB$101,$AC$101,IF(P115=$AB$102,$AC$102))))))))))</f>
        <v>0</v>
      </c>
      <c r="R115" s="15"/>
      <c r="S115" s="15">
        <f>R115*2</f>
        <v>0</v>
      </c>
      <c r="T115" s="17">
        <f>Q115+S115</f>
        <v>0</v>
      </c>
      <c r="U115" s="16"/>
      <c r="V115" s="39" t="s">
        <v>51</v>
      </c>
      <c r="W115" s="18">
        <f>$AK$112+H115+N115+T115</f>
        <v>0</v>
      </c>
    </row>
    <row r="116" spans="1:23" x14ac:dyDescent="0.25">
      <c r="A116" s="14">
        <f t="shared" si="1"/>
        <v>114</v>
      </c>
      <c r="B116" s="39" t="s">
        <v>136</v>
      </c>
      <c r="C116" s="42"/>
      <c r="D116" s="27" t="s">
        <v>53</v>
      </c>
      <c r="E116" s="15">
        <f>IF(D116=$AB$2,$AC$2,IF(D116=$AB$3,$AC$3,IF(D116=$AB$4,$AC$4,IF(D116=$AB$5,$AC$5,IF(D116&lt;=$AB$11,$AC$11,IF(D116&lt;=$AB$21,$AC$21,IF(D116&lt;=$AB$51,$AC$51,IF(D116&lt;=$AB$81,$AC$81,IF(D116&lt;=$AB$101,$AC$101, IF(D116=$AB$102, $AC$102))))))))))</f>
        <v>0</v>
      </c>
      <c r="F116" s="15"/>
      <c r="G116" s="15">
        <f>F116*2</f>
        <v>0</v>
      </c>
      <c r="H116" s="17">
        <f>E116+G116</f>
        <v>0</v>
      </c>
      <c r="I116" s="16"/>
      <c r="J116" s="22" t="s">
        <v>53</v>
      </c>
      <c r="K116" s="15">
        <f>IF(J116=$AB$2,$AC$2,IF(J116=$AB$3,$AC$3,IF(J116=$AB$4,$AC$4,IF(J116=$AB$5,$AC$5,IF(J116&lt;=$AB$11,$AC$11,IF(J116&lt;=$AB$21,$AC$21,IF(J116&lt;=$AB$51,$AC$51,IF(J116&lt;=$AB$81,$AC$81,IF(J116&lt;=$AB$101,$AC$101,IF(J116=$AB$102,$AC$102))))))))))</f>
        <v>0</v>
      </c>
      <c r="L116" s="15"/>
      <c r="M116" s="15">
        <f>L116*2</f>
        <v>0</v>
      </c>
      <c r="N116" s="17">
        <f>K116+M116</f>
        <v>0</v>
      </c>
      <c r="O116" s="16"/>
      <c r="P116" s="22" t="s">
        <v>53</v>
      </c>
      <c r="Q116" s="15">
        <f>IF(P116=$AB$2,$AC$2,IF(P116=$AB$3,$AC$3,IF(P116=$AB$4,$AC$4,IF(P116=$AB$5,$AC$5,IF(P116&lt;=$AB$11,$AC$11,IF(P116&lt;=$AB$21,$AC$21,IF(P116&lt;=$AB$51,$AC$51,IF(P116&lt;=$AB$81,$AC$81,IF(P116&lt;=$AB$101,$AC$101,IF(P116=$AB$102,$AC$102))))))))))</f>
        <v>0</v>
      </c>
      <c r="R116" s="15"/>
      <c r="S116" s="15">
        <f>R116*2</f>
        <v>0</v>
      </c>
      <c r="T116" s="17">
        <f>Q116+S116</f>
        <v>0</v>
      </c>
      <c r="U116" s="16"/>
      <c r="V116" s="39" t="s">
        <v>136</v>
      </c>
      <c r="W116" s="18">
        <f>H116+N116+T116</f>
        <v>0</v>
      </c>
    </row>
    <row r="117" spans="1:23" x14ac:dyDescent="0.25">
      <c r="A117" s="14">
        <f t="shared" si="1"/>
        <v>115</v>
      </c>
      <c r="B117" s="39" t="s">
        <v>131</v>
      </c>
      <c r="C117" s="42"/>
      <c r="D117" s="27" t="s">
        <v>53</v>
      </c>
      <c r="E117" s="15">
        <f>IF(D117=$AB$2,$AC$2,IF(D117=$AB$3,$AC$3,IF(D117=$AB$4,$AC$4,IF(D117=$AB$5,$AC$5,IF(D117&lt;=$AB$11,$AC$11,IF(D117&lt;=$AB$21,$AC$21,IF(D117&lt;=$AB$51,$AC$51,IF(D117&lt;=$AB$81,$AC$81,IF(D117&lt;=$AB$101,$AC$101, IF(D117=$AB$102, $AC$102))))))))))</f>
        <v>0</v>
      </c>
      <c r="F117" s="15"/>
      <c r="G117" s="15">
        <f>F117*2</f>
        <v>0</v>
      </c>
      <c r="H117" s="17">
        <f>E117+G117</f>
        <v>0</v>
      </c>
      <c r="I117" s="16"/>
      <c r="J117" s="22" t="s">
        <v>53</v>
      </c>
      <c r="K117" s="15">
        <f>IF(J117=$AB$2,$AC$2,IF(J117=$AB$3,$AC$3,IF(J117=$AB$4,$AC$4,IF(J117=$AB$5,$AC$5,IF(J117&lt;=$AB$11,$AC$11,IF(J117&lt;=$AB$21,$AC$21,IF(J117&lt;=$AB$51,$AC$51,IF(J117&lt;=$AB$81,$AC$81,IF(J117&lt;=$AB$101,$AC$101,IF(J117=$AB$102,$AC$102))))))))))</f>
        <v>0</v>
      </c>
      <c r="L117" s="15"/>
      <c r="M117" s="15">
        <f>L117*2</f>
        <v>0</v>
      </c>
      <c r="N117" s="17">
        <f>K117+M117</f>
        <v>0</v>
      </c>
      <c r="O117" s="16"/>
      <c r="P117" s="22" t="s">
        <v>53</v>
      </c>
      <c r="Q117" s="15">
        <f>IF(P117=$AB$2,$AC$2,IF(P117=$AB$3,$AC$3,IF(P117=$AB$4,$AC$4,IF(P117=$AB$5,$AC$5,IF(P117&lt;=$AB$11,$AC$11,IF(P117&lt;=$AB$21,$AC$21,IF(P117&lt;=$AB$51,$AC$51,IF(P117&lt;=$AB$81,$AC$81,IF(P117&lt;=$AB$101,$AC$101,IF(P117=$AB$102,$AC$102))))))))))</f>
        <v>0</v>
      </c>
      <c r="R117" s="15"/>
      <c r="S117" s="15">
        <f>R117*2</f>
        <v>0</v>
      </c>
      <c r="T117" s="17">
        <f>Q117+S117</f>
        <v>0</v>
      </c>
      <c r="U117" s="16"/>
      <c r="V117" s="39" t="s">
        <v>131</v>
      </c>
      <c r="W117" s="18">
        <f>H117+N117+T117</f>
        <v>0</v>
      </c>
    </row>
    <row r="118" spans="1:23" x14ac:dyDescent="0.25">
      <c r="A118" s="14">
        <f t="shared" si="1"/>
        <v>116</v>
      </c>
      <c r="B118" s="51" t="s">
        <v>137</v>
      </c>
      <c r="C118" s="42"/>
      <c r="D118" s="27" t="s">
        <v>53</v>
      </c>
      <c r="E118" s="15">
        <f>IF(D118=$AB$2,$AC$2,IF(D118=$AB$3,$AC$3,IF(D118=$AB$4,$AC$4,IF(D118=$AB$5,$AC$5,IF(D118&lt;=$AB$11,$AC$11,IF(D118&lt;=$AB$21,$AC$21,IF(D118&lt;=$AB$51,$AC$51,IF(D118&lt;=$AB$81,$AC$81,IF(D118&lt;=$AB$101,$AC$101, IF(D118=$AB$102, $AC$102))))))))))</f>
        <v>0</v>
      </c>
      <c r="F118" s="15"/>
      <c r="G118" s="15">
        <f>F118*2</f>
        <v>0</v>
      </c>
      <c r="H118" s="17">
        <f>E118+G118</f>
        <v>0</v>
      </c>
      <c r="I118" s="16"/>
      <c r="J118" s="22" t="s">
        <v>53</v>
      </c>
      <c r="K118" s="15">
        <f>IF(J118=$AB$2,$AC$2,IF(J118=$AB$3,$AC$3,IF(J118=$AB$4,$AC$4,IF(J118=$AB$5,$AC$5,IF(J118&lt;=$AB$11,$AC$11,IF(J118&lt;=$AB$21,$AC$21,IF(J118&lt;=$AB$51,$AC$51,IF(J118&lt;=$AB$81,$AC$81,IF(J118&lt;=$AB$101,$AC$101,IF(J118=$AB$102,$AC$102))))))))))</f>
        <v>0</v>
      </c>
      <c r="L118" s="15"/>
      <c r="M118" s="15">
        <f>L118*2</f>
        <v>0</v>
      </c>
      <c r="N118" s="17">
        <f>K118+M118</f>
        <v>0</v>
      </c>
      <c r="O118" s="16"/>
      <c r="P118" s="22" t="s">
        <v>53</v>
      </c>
      <c r="Q118" s="15">
        <f>IF(P118=$AB$2,$AC$2,IF(P118=$AB$3,$AC$3,IF(P118=$AB$4,$AC$4,IF(P118=$AB$5,$AC$5,IF(P118&lt;=$AB$11,$AC$11,IF(P118&lt;=$AB$21,$AC$21,IF(P118&lt;=$AB$51,$AC$51,IF(P118&lt;=$AB$81,$AC$81,IF(P118&lt;=$AB$101,$AC$101,IF(P118=$AB$102,$AC$102))))))))))</f>
        <v>0</v>
      </c>
      <c r="R118" s="15"/>
      <c r="S118" s="15">
        <f>R118*2</f>
        <v>0</v>
      </c>
      <c r="T118" s="17">
        <f>Q118+S118</f>
        <v>0</v>
      </c>
      <c r="U118" s="16"/>
      <c r="V118" s="51" t="s">
        <v>137</v>
      </c>
      <c r="W118" s="18">
        <f>H118+N118+T118</f>
        <v>0</v>
      </c>
    </row>
    <row r="119" spans="1:23" x14ac:dyDescent="0.25">
      <c r="A119" s="14">
        <f t="shared" si="1"/>
        <v>117</v>
      </c>
      <c r="B119" s="39" t="s">
        <v>130</v>
      </c>
      <c r="C119" s="42"/>
      <c r="D119" s="27" t="s">
        <v>53</v>
      </c>
      <c r="E119" s="15">
        <f>IF(D119=$AB$2,$AC$2,IF(D119=$AB$3,$AC$3,IF(D119=$AB$4,$AC$4,IF(D119=$AB$5,$AC$5,IF(D119&lt;=$AB$11,$AC$11,IF(D119&lt;=$AB$21,$AC$21,IF(D119&lt;=$AB$51,$AC$51,IF(D119&lt;=$AB$81,$AC$81,IF(D119&lt;=$AB$101,$AC$101, IF(D119=$AB$102, $AC$102))))))))))</f>
        <v>0</v>
      </c>
      <c r="F119" s="15"/>
      <c r="G119" s="15">
        <f>F119*2</f>
        <v>0</v>
      </c>
      <c r="H119" s="17">
        <f>E119+G119</f>
        <v>0</v>
      </c>
      <c r="I119" s="16"/>
      <c r="J119" s="22" t="s">
        <v>53</v>
      </c>
      <c r="K119" s="15">
        <f>IF(J119=$AB$2,$AC$2,IF(J119=$AB$3,$AC$3,IF(J119=$AB$4,$AC$4,IF(J119=$AB$5,$AC$5,IF(J119&lt;=$AB$11,$AC$11,IF(J119&lt;=$AB$21,$AC$21,IF(J119&lt;=$AB$51,$AC$51,IF(J119&lt;=$AB$81,$AC$81,IF(J119&lt;=$AB$101,$AC$101,IF(J119=$AB$102,$AC$102))))))))))</f>
        <v>0</v>
      </c>
      <c r="L119" s="15"/>
      <c r="M119" s="15">
        <f>L119*2</f>
        <v>0</v>
      </c>
      <c r="N119" s="17">
        <f>K119+M119</f>
        <v>0</v>
      </c>
      <c r="O119" s="16"/>
      <c r="P119" s="22" t="s">
        <v>53</v>
      </c>
      <c r="Q119" s="15">
        <f>IF(P119=$AB$2,$AC$2,IF(P119=$AB$3,$AC$3,IF(P119=$AB$4,$AC$4,IF(P119=$AB$5,$AC$5,IF(P119&lt;=$AB$11,$AC$11,IF(P119&lt;=$AB$21,$AC$21,IF(P119&lt;=$AB$51,$AC$51,IF(P119&lt;=$AB$81,$AC$81,IF(P119&lt;=$AB$101,$AC$101,IF(P119=$AB$102,$AC$102))))))))))</f>
        <v>0</v>
      </c>
      <c r="R119" s="15"/>
      <c r="S119" s="15">
        <f>R119*2</f>
        <v>0</v>
      </c>
      <c r="T119" s="17">
        <f>Q119+S119</f>
        <v>0</v>
      </c>
      <c r="U119" s="16"/>
      <c r="V119" s="39" t="s">
        <v>130</v>
      </c>
      <c r="W119" s="18">
        <f>H119+N119+T119</f>
        <v>0</v>
      </c>
    </row>
    <row r="120" spans="1:23" x14ac:dyDescent="0.25">
      <c r="A120" s="14">
        <f t="shared" si="1"/>
        <v>118</v>
      </c>
      <c r="B120" s="39" t="s">
        <v>133</v>
      </c>
      <c r="C120" s="42"/>
      <c r="D120" s="27" t="s">
        <v>53</v>
      </c>
      <c r="E120" s="15">
        <f>IF(D120=$AB$2,$AC$2,IF(D120=$AB$3,$AC$3,IF(D120=$AB$4,$AC$4,IF(D120=$AB$5,$AC$5,IF(D120&lt;=$AB$11,$AC$11,IF(D120&lt;=$AB$21,$AC$21,IF(D120&lt;=$AB$51,$AC$51,IF(D120&lt;=$AB$81,$AC$81,IF(D120&lt;=$AB$101,$AC$101, IF(D120=$AB$102, $AC$102))))))))))</f>
        <v>0</v>
      </c>
      <c r="F120" s="15"/>
      <c r="G120" s="15">
        <f>F120*2</f>
        <v>0</v>
      </c>
      <c r="H120" s="17">
        <f>E120+G120</f>
        <v>0</v>
      </c>
      <c r="I120" s="16"/>
      <c r="J120" s="22" t="s">
        <v>53</v>
      </c>
      <c r="K120" s="15">
        <f>IF(J120=$AB$2,$AC$2,IF(J120=$AB$3,$AC$3,IF(J120=$AB$4,$AC$4,IF(J120=$AB$5,$AC$5,IF(J120&lt;=$AB$11,$AC$11,IF(J120&lt;=$AB$21,$AC$21,IF(J120&lt;=$AB$51,$AC$51,IF(J120&lt;=$AB$81,$AC$81,IF(J120&lt;=$AB$101,$AC$101,IF(J120=$AB$102,$AC$102))))))))))</f>
        <v>0</v>
      </c>
      <c r="L120" s="15"/>
      <c r="M120" s="15">
        <f>L120*2</f>
        <v>0</v>
      </c>
      <c r="N120" s="17">
        <f>K120+M120</f>
        <v>0</v>
      </c>
      <c r="O120" s="16"/>
      <c r="P120" s="22" t="s">
        <v>53</v>
      </c>
      <c r="Q120" s="15">
        <f>IF(P120=$AB$2,$AC$2,IF(P120=$AB$3,$AC$3,IF(P120=$AB$4,$AC$4,IF(P120=$AB$5,$AC$5,IF(P120&lt;=$AB$11,$AC$11,IF(P120&lt;=$AB$21,$AC$21,IF(P120&lt;=$AB$51,$AC$51,IF(P120&lt;=$AB$81,$AC$81,IF(P120&lt;=$AB$101,$AC$101,IF(P120=$AB$102,$AC$102))))))))))</f>
        <v>0</v>
      </c>
      <c r="R120" s="15"/>
      <c r="S120" s="15">
        <f>R120*2</f>
        <v>0</v>
      </c>
      <c r="T120" s="17">
        <f>Q120+S120</f>
        <v>0</v>
      </c>
      <c r="U120" s="16"/>
      <c r="V120" s="39" t="s">
        <v>133</v>
      </c>
      <c r="W120" s="18">
        <f>H120+N120+T120</f>
        <v>0</v>
      </c>
    </row>
    <row r="121" spans="1:23" x14ac:dyDescent="0.25">
      <c r="A121" s="14">
        <f t="shared" si="1"/>
        <v>119</v>
      </c>
      <c r="B121" s="39" t="s">
        <v>132</v>
      </c>
      <c r="C121" s="42"/>
      <c r="D121" s="27" t="s">
        <v>53</v>
      </c>
      <c r="E121" s="15">
        <f>IF(D121=$AB$2,$AC$2,IF(D121=$AB$3,$AC$3,IF(D121=$AB$4,$AC$4,IF(D121=$AB$5,$AC$5,IF(D121&lt;=$AB$11,$AC$11,IF(D121&lt;=$AB$21,$AC$21,IF(D121&lt;=$AB$51,$AC$51,IF(D121&lt;=$AB$81,$AC$81,IF(D121&lt;=$AB$101,$AC$101, IF(D121=$AB$102, $AC$102))))))))))</f>
        <v>0</v>
      </c>
      <c r="F121" s="15"/>
      <c r="G121" s="15">
        <f>F121*2</f>
        <v>0</v>
      </c>
      <c r="H121" s="17">
        <f>E121+G121</f>
        <v>0</v>
      </c>
      <c r="I121" s="16"/>
      <c r="J121" s="22" t="s">
        <v>53</v>
      </c>
      <c r="K121" s="15">
        <f>IF(J121=$AB$2,$AC$2,IF(J121=$AB$3,$AC$3,IF(J121=$AB$4,$AC$4,IF(J121=$AB$5,$AC$5,IF(J121&lt;=$AB$11,$AC$11,IF(J121&lt;=$AB$21,$AC$21,IF(J121&lt;=$AB$51,$AC$51,IF(J121&lt;=$AB$81,$AC$81,IF(J121&lt;=$AB$101,$AC$101,IF(J121=$AB$102,$AC$102))))))))))</f>
        <v>0</v>
      </c>
      <c r="L121" s="15"/>
      <c r="M121" s="15">
        <f>L121*2</f>
        <v>0</v>
      </c>
      <c r="N121" s="17">
        <f>K121+M121</f>
        <v>0</v>
      </c>
      <c r="O121" s="16"/>
      <c r="P121" s="22" t="s">
        <v>53</v>
      </c>
      <c r="Q121" s="15">
        <f>IF(P121=$AB$2,$AC$2,IF(P121=$AB$3,$AC$3,IF(P121=$AB$4,$AC$4,IF(P121=$AB$5,$AC$5,IF(P121&lt;=$AB$11,$AC$11,IF(P121&lt;=$AB$21,$AC$21,IF(P121&lt;=$AB$51,$AC$51,IF(P121&lt;=$AB$81,$AC$81,IF(P121&lt;=$AB$101,$AC$101,IF(P121=$AB$102,$AC$102))))))))))</f>
        <v>0</v>
      </c>
      <c r="R121" s="15"/>
      <c r="S121" s="15">
        <f>R121*2</f>
        <v>0</v>
      </c>
      <c r="T121" s="17">
        <f>Q121+S121</f>
        <v>0</v>
      </c>
      <c r="U121" s="16"/>
      <c r="V121" s="39" t="s">
        <v>132</v>
      </c>
      <c r="W121" s="18">
        <f>H121+N121+T121</f>
        <v>0</v>
      </c>
    </row>
    <row r="122" spans="1:23" x14ac:dyDescent="0.25">
      <c r="A122" s="14">
        <f t="shared" si="1"/>
        <v>120</v>
      </c>
      <c r="B122" s="39" t="s">
        <v>135</v>
      </c>
      <c r="C122" s="42"/>
      <c r="D122" s="27" t="s">
        <v>53</v>
      </c>
      <c r="E122" s="15">
        <f>IF(D122=$AB$2,$AC$2,IF(D122=$AB$3,$AC$3,IF(D122=$AB$4,$AC$4,IF(D122=$AB$5,$AC$5,IF(D122&lt;=$AB$11,$AC$11,IF(D122&lt;=$AB$21,$AC$21,IF(D122&lt;=$AB$51,$AC$51,IF(D122&lt;=$AB$81,$AC$81,IF(D122&lt;=$AB$101,$AC$101, IF(D122=$AB$102, $AC$102))))))))))</f>
        <v>0</v>
      </c>
      <c r="F122" s="15"/>
      <c r="G122" s="15">
        <f>F122*2</f>
        <v>0</v>
      </c>
      <c r="H122" s="17">
        <f>E122+G122</f>
        <v>0</v>
      </c>
      <c r="I122" s="16"/>
      <c r="J122" s="22" t="s">
        <v>53</v>
      </c>
      <c r="K122" s="15">
        <f>IF(J122=$AB$2,$AC$2,IF(J122=$AB$3,$AC$3,IF(J122=$AB$4,$AC$4,IF(J122=$AB$5,$AC$5,IF(J122&lt;=$AB$11,$AC$11,IF(J122&lt;=$AB$21,$AC$21,IF(J122&lt;=$AB$51,$AC$51,IF(J122&lt;=$AB$81,$AC$81,IF(J122&lt;=$AB$101,$AC$101,IF(J122=$AB$102,$AC$102))))))))))</f>
        <v>0</v>
      </c>
      <c r="L122" s="15"/>
      <c r="M122" s="15">
        <f>L122*2</f>
        <v>0</v>
      </c>
      <c r="N122" s="17">
        <f>K122+M122</f>
        <v>0</v>
      </c>
      <c r="O122" s="16"/>
      <c r="P122" s="22" t="s">
        <v>53</v>
      </c>
      <c r="Q122" s="15">
        <f>IF(P122=$AB$2,$AC$2,IF(P122=$AB$3,$AC$3,IF(P122=$AB$4,$AC$4,IF(P122=$AB$5,$AC$5,IF(P122&lt;=$AB$11,$AC$11,IF(P122&lt;=$AB$21,$AC$21,IF(P122&lt;=$AB$51,$AC$51,IF(P122&lt;=$AB$81,$AC$81,IF(P122&lt;=$AB$101,$AC$101,IF(P122=$AB$102,$AC$102))))))))))</f>
        <v>0</v>
      </c>
      <c r="R122" s="15"/>
      <c r="S122" s="15">
        <f>R122*2</f>
        <v>0</v>
      </c>
      <c r="T122" s="17">
        <f>Q122+S122</f>
        <v>0</v>
      </c>
      <c r="U122" s="16"/>
      <c r="V122" s="39" t="s">
        <v>135</v>
      </c>
      <c r="W122" s="18">
        <f>H122+N122+T122</f>
        <v>0</v>
      </c>
    </row>
    <row r="123" spans="1:23" x14ac:dyDescent="0.25">
      <c r="A123" s="14">
        <f t="shared" si="1"/>
        <v>121</v>
      </c>
      <c r="B123" s="39" t="s">
        <v>134</v>
      </c>
      <c r="C123" s="42"/>
      <c r="D123" s="27" t="s">
        <v>53</v>
      </c>
      <c r="E123" s="15">
        <f>IF(D123=$AB$2,$AC$2,IF(D123=$AB$3,$AC$3,IF(D123=$AB$4,$AC$4,IF(D123=$AB$5,$AC$5,IF(D123&lt;=$AB$11,$AC$11,IF(D123&lt;=$AB$21,$AC$21,IF(D123&lt;=$AB$51,$AC$51,IF(D123&lt;=$AB$81,$AC$81,IF(D123&lt;=$AB$101,$AC$101, IF(D123=$AB$102, $AC$102))))))))))</f>
        <v>0</v>
      </c>
      <c r="F123" s="15"/>
      <c r="G123" s="15">
        <f>F123*2</f>
        <v>0</v>
      </c>
      <c r="H123" s="17">
        <f>E123+G123</f>
        <v>0</v>
      </c>
      <c r="I123" s="16"/>
      <c r="J123" s="22" t="s">
        <v>53</v>
      </c>
      <c r="K123" s="15">
        <f>IF(J123=$AB$2,$AC$2,IF(J123=$AB$3,$AC$3,IF(J123=$AB$4,$AC$4,IF(J123=$AB$5,$AC$5,IF(J123&lt;=$AB$11,$AC$11,IF(J123&lt;=$AB$21,$AC$21,IF(J123&lt;=$AB$51,$AC$51,IF(J123&lt;=$AB$81,$AC$81,IF(J123&lt;=$AB$101,$AC$101,IF(J123=$AB$102,$AC$102))))))))))</f>
        <v>0</v>
      </c>
      <c r="L123" s="15"/>
      <c r="M123" s="15">
        <f>L123*2</f>
        <v>0</v>
      </c>
      <c r="N123" s="17">
        <f>K123+M123</f>
        <v>0</v>
      </c>
      <c r="O123" s="16"/>
      <c r="P123" s="22" t="s">
        <v>53</v>
      </c>
      <c r="Q123" s="15">
        <f>IF(P123=$AB$2,$AC$2,IF(P123=$AB$3,$AC$3,IF(P123=$AB$4,$AC$4,IF(P123=$AB$5,$AC$5,IF(P123&lt;=$AB$11,$AC$11,IF(P123&lt;=$AB$21,$AC$21,IF(P123&lt;=$AB$51,$AC$51,IF(P123&lt;=$AB$81,$AC$81,IF(P123&lt;=$AB$101,$AC$101,IF(P123=$AB$102,$AC$102))))))))))</f>
        <v>0</v>
      </c>
      <c r="R123" s="15"/>
      <c r="S123" s="15">
        <f>R123*2</f>
        <v>0</v>
      </c>
      <c r="T123" s="17">
        <f>Q123+S123</f>
        <v>0</v>
      </c>
      <c r="U123" s="16"/>
      <c r="V123" s="39" t="s">
        <v>134</v>
      </c>
      <c r="W123" s="18">
        <f>H123+N123+T123</f>
        <v>0</v>
      </c>
    </row>
  </sheetData>
  <autoFilter ref="B2:W2" xr:uid="{65ACE1A7-6AEE-4D6E-A7A6-3EE7AF229D82}">
    <sortState xmlns:xlrd2="http://schemas.microsoft.com/office/spreadsheetml/2017/richdata2" ref="B3:W123">
      <sortCondition descending="1" ref="W2"/>
    </sortState>
  </autoFilter>
  <sortState xmlns:xlrd2="http://schemas.microsoft.com/office/spreadsheetml/2017/richdata2" ref="B115:B269">
    <sortCondition ref="B115:B269"/>
  </sortState>
  <mergeCells count="1">
    <mergeCell ref="AE1:AG1"/>
  </mergeCells>
  <phoneticPr fontId="14" type="noConversion"/>
  <conditionalFormatting sqref="AI92:AI98">
    <cfRule type="duplicateValues" dxfId="44" priority="53"/>
  </conditionalFormatting>
  <conditionalFormatting sqref="AI92:AI98">
    <cfRule type="duplicateValues" dxfId="43" priority="52"/>
  </conditionalFormatting>
  <conditionalFormatting sqref="AI44:AI50">
    <cfRule type="duplicateValues" dxfId="42" priority="51"/>
  </conditionalFormatting>
  <conditionalFormatting sqref="AI44:AI50">
    <cfRule type="duplicateValues" dxfId="41" priority="50"/>
  </conditionalFormatting>
  <conditionalFormatting sqref="AI99:AI106">
    <cfRule type="duplicateValues" dxfId="40" priority="49"/>
  </conditionalFormatting>
  <conditionalFormatting sqref="AI99:AI106">
    <cfRule type="duplicateValues" dxfId="39" priority="48"/>
  </conditionalFormatting>
  <conditionalFormatting sqref="AI107:AI112">
    <cfRule type="duplicateValues" dxfId="38" priority="46"/>
    <cfRule type="duplicateValues" dxfId="37" priority="47"/>
  </conditionalFormatting>
  <conditionalFormatting sqref="AI99:AI112">
    <cfRule type="duplicateValues" dxfId="36" priority="45"/>
  </conditionalFormatting>
  <conditionalFormatting sqref="B92">
    <cfRule type="duplicateValues" dxfId="35" priority="40"/>
  </conditionalFormatting>
  <conditionalFormatting sqref="B92">
    <cfRule type="duplicateValues" dxfId="34" priority="39"/>
  </conditionalFormatting>
  <conditionalFormatting sqref="B93:B106">
    <cfRule type="duplicateValues" dxfId="33" priority="38"/>
  </conditionalFormatting>
  <conditionalFormatting sqref="B3:B112">
    <cfRule type="duplicateValues" dxfId="32" priority="36"/>
    <cfRule type="duplicateValues" dxfId="31" priority="37"/>
  </conditionalFormatting>
  <conditionalFormatting sqref="B92">
    <cfRule type="duplicateValues" dxfId="30" priority="41"/>
  </conditionalFormatting>
  <conditionalFormatting sqref="B3:B106">
    <cfRule type="duplicateValues" dxfId="29" priority="42"/>
  </conditionalFormatting>
  <conditionalFormatting sqref="B107:B112">
    <cfRule type="duplicateValues" dxfId="28" priority="43"/>
    <cfRule type="duplicateValues" dxfId="27" priority="44"/>
  </conditionalFormatting>
  <conditionalFormatting sqref="V92:V98">
    <cfRule type="duplicateValues" dxfId="26" priority="35"/>
  </conditionalFormatting>
  <conditionalFormatting sqref="V92:V98">
    <cfRule type="duplicateValues" dxfId="25" priority="34"/>
  </conditionalFormatting>
  <conditionalFormatting sqref="V44:V50">
    <cfRule type="duplicateValues" dxfId="24" priority="33"/>
  </conditionalFormatting>
  <conditionalFormatting sqref="V44:V50">
    <cfRule type="duplicateValues" dxfId="23" priority="32"/>
  </conditionalFormatting>
  <conditionalFormatting sqref="V99:V106">
    <cfRule type="duplicateValues" dxfId="22" priority="31"/>
  </conditionalFormatting>
  <conditionalFormatting sqref="V99:V106">
    <cfRule type="duplicateValues" dxfId="21" priority="30"/>
  </conditionalFormatting>
  <conditionalFormatting sqref="V107:V112">
    <cfRule type="duplicateValues" dxfId="20" priority="28"/>
    <cfRule type="duplicateValues" dxfId="19" priority="29"/>
  </conditionalFormatting>
  <conditionalFormatting sqref="V99:V112">
    <cfRule type="duplicateValues" dxfId="18" priority="27"/>
  </conditionalFormatting>
  <conditionalFormatting sqref="B1:B112 B122:B1048576">
    <cfRule type="duplicateValues" dxfId="17" priority="26"/>
  </conditionalFormatting>
  <conditionalFormatting sqref="V113:V117 V119:V121">
    <cfRule type="duplicateValues" dxfId="16" priority="14"/>
    <cfRule type="duplicateValues" dxfId="15" priority="15"/>
  </conditionalFormatting>
  <conditionalFormatting sqref="V113:V117 V119:V121">
    <cfRule type="duplicateValues" dxfId="14" priority="16"/>
    <cfRule type="duplicateValues" dxfId="13" priority="17"/>
  </conditionalFormatting>
  <conditionalFormatting sqref="V113:V117 V119:V121">
    <cfRule type="duplicateValues" dxfId="12" priority="13"/>
  </conditionalFormatting>
  <conditionalFormatting sqref="V122">
    <cfRule type="duplicateValues" dxfId="11" priority="12"/>
  </conditionalFormatting>
  <conditionalFormatting sqref="V122">
    <cfRule type="duplicateValues" dxfId="10" priority="8"/>
    <cfRule type="duplicateValues" dxfId="9" priority="9"/>
  </conditionalFormatting>
  <conditionalFormatting sqref="V122">
    <cfRule type="duplicateValues" dxfId="8" priority="10"/>
    <cfRule type="duplicateValues" dxfId="7" priority="11"/>
  </conditionalFormatting>
  <conditionalFormatting sqref="V122">
    <cfRule type="duplicateValues" dxfId="6" priority="7"/>
  </conditionalFormatting>
  <conditionalFormatting sqref="B113:B117 B119:B123">
    <cfRule type="duplicateValues" dxfId="5" priority="58"/>
    <cfRule type="duplicateValues" dxfId="4" priority="59"/>
  </conditionalFormatting>
  <conditionalFormatting sqref="B113:B117 B119:B123">
    <cfRule type="duplicateValues" dxfId="3" priority="66"/>
  </conditionalFormatting>
  <conditionalFormatting sqref="V123">
    <cfRule type="duplicateValues" dxfId="2" priority="68"/>
  </conditionalFormatting>
  <conditionalFormatting sqref="V123">
    <cfRule type="duplicateValues" dxfId="1" priority="69"/>
    <cfRule type="duplicateValues" dxfId="0" priority="7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4.16 Placement</vt:lpstr>
      <vt:lpstr>4.23 Placement</vt:lpstr>
      <vt:lpstr>4.30 Placement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2021-04-16T19:32:03Z</dcterms:created>
  <dcterms:modified xsi:type="dcterms:W3CDTF">2021-05-04T21:35:00Z</dcterms:modified>
</cp:coreProperties>
</file>